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24226"/>
  <bookViews>
    <workbookView xWindow="65428" yWindow="65428" windowWidth="23256" windowHeight="12456" activeTab="0"/>
  </bookViews>
  <sheets>
    <sheet name="all-snow-season" sheetId="1" r:id="rId1"/>
    <sheet name="all-snow-yr" sheetId="2" r:id="rId2"/>
  </sheets>
  <definedNames/>
  <calcPr calcId="191029"/>
  <extLst/>
</workbook>
</file>

<file path=xl/sharedStrings.xml><?xml version="1.0" encoding="utf-8"?>
<sst xmlns="http://schemas.openxmlformats.org/spreadsheetml/2006/main" count="518" uniqueCount="39">
  <si>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</si>
  <si>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</si>
  <si>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</si>
  <si>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</si>
  <si>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</si>
  <si>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</si>
  <si>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</si>
  <si>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</si>
  <si>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</si>
  <si>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</si>
  <si>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</si>
  <si>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</si>
  <si>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COUNT</t>
  </si>
  <si>
    <t>MAX</t>
  </si>
  <si>
    <t>MIN</t>
  </si>
  <si>
    <t>T</t>
  </si>
  <si>
    <t>ST</t>
  </si>
  <si>
    <t>DIV</t>
  </si>
  <si>
    <t>YR</t>
  </si>
  <si>
    <t>ANNUAL</t>
  </si>
  <si>
    <t>Wisconsin Snow - All Divisions</t>
  </si>
  <si>
    <t>Prepared by Edward J. Hopkins, PhD,  Wisconsin State Climatology Office</t>
  </si>
  <si>
    <t>M</t>
  </si>
  <si>
    <t>WISCONSIN</t>
  </si>
  <si>
    <t>COMPARATIVE SNOW DATA FOR ANNUAL</t>
  </si>
  <si>
    <t>Prepared by E.J. Hopkins,  Wisconsin State Climatology Office</t>
  </si>
  <si>
    <t xml:space="preserve">Statewide Ave. Snowfall </t>
  </si>
  <si>
    <t>SEASON</t>
  </si>
  <si>
    <t>SON</t>
  </si>
  <si>
    <t>DJF</t>
  </si>
  <si>
    <t>MAM</t>
  </si>
  <si>
    <t>CAL YR</t>
  </si>
  <si>
    <t xml:space="preserve">T </t>
  </si>
  <si>
    <t>max</t>
  </si>
  <si>
    <t>min</t>
  </si>
  <si>
    <t>old version As of 19 Feb 2009</t>
  </si>
  <si>
    <t>Climate Division data from NCDC (Jan 1950 -  Mar 2021)</t>
  </si>
  <si>
    <t>Jan 1950 - Apr  2024</t>
  </si>
  <si>
    <t>Data as of 7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</si>
</sst>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Helv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</cellStyleXfs>
  <cellXfs count="3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2" fontId="1" fillId="0" borderId="0" xfId="0" applyNumberFormat="1" applyFont="1"/>
    <xf numFmtId="164" fontId="1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Continuous"/>
    </xf>
    <xf numFmtId="0" fontId="1" fillId="0" borderId="0" xfId="0" applyFont="1" applyAlignment="1" quotePrefix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 quotePrefix="1"/>
    <xf numFmtId="164" fontId="3" fillId="0" borderId="0" xfId="0" applyNumberFormat="1" applyFont="1" applyAlignment="1">
      <alignment horizontal="right"/>
    </xf>
    <xf numFmtId="164" fontId="1" fillId="0" borderId="0" xfId="0" applyNumberFormat="1" applyFont="1"/>
    <xf numFmtId="164" fontId="4" fillId="0" borderId="0" xfId="0" applyNumberFormat="1" applyFont="1"/>
    <xf numFmtId="164" fontId="3" fillId="0" borderId="0" xfId="0" applyNumberFormat="1" applyFont="1" quotePrefix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 quotePrefix="1">
      <alignment horizontal="left"/>
    </xf>
    <xf numFmtId="164" fontId="3" fillId="0" borderId="0" xfId="0" applyNumberFormat="1" applyFont="1"/>
    <xf numFmtId="164" fontId="3" fillId="0" borderId="0" xfId="0" applyNumberFormat="1" applyFont="1"/>
    <xf numFmtId="164" fontId="0" fillId="0" borderId="0" xfId="0" applyNumberFormat="1" applyFont="1"/>
    <xf numFmtId="164" fontId="1" fillId="0" borderId="0" xfId="0" applyNumberFormat="1" applyFont="1" applyAlignment="1">
      <alignment horizontal="left"/>
    </xf>
    <xf numFmtId="164" fontId="0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/>
    <xf numFmtId="164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0" xfId="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49"/>
  <sheetViews>
    <sheetView tabSelected="1" workbookViewId="0" topLeftCell="A1">
      <pane xSplit="4" ySplit="5" topLeftCell="E822" activePane="bottomRight" state="frozen"/>
      <selection pane="topRight" activeCell="E1" sqref="E1"/>
      <selection pane="bottomLeft" activeCell="A6" sqref="A6"/>
      <selection pane="bottomRight" activeCell="I697" sqref="I697"/>
    </sheetView>
  </sheetViews>
  <sheetFormatPr defaultColWidth="6.7109375" defaultRowHeight="12.75"/>
  <cols>
    <col min="1" max="2" width="4.7109375" style="0" customWidth="1"/>
    <col min="17" max="17" width="4.7109375" style="0" customWidth="1"/>
    <col min="19" max="19" width="4.7109375" style="0" customWidth="1"/>
    <col min="26" max="26" width="4.7109375" style="0" customWidth="1"/>
  </cols>
  <sheetData>
    <row r="1" spans="1:21" ht="12.75">
      <c r="A1" s="1" t="s">
        <v>20</v>
      </c>
      <c r="B1" s="1"/>
      <c r="C1" s="1"/>
      <c r="D1" s="1"/>
      <c r="E1" s="4"/>
      <c r="F1" s="4"/>
      <c r="G1" s="4"/>
      <c r="H1" s="5" t="s">
        <v>37</v>
      </c>
      <c r="I1" s="4"/>
      <c r="J1" s="4"/>
      <c r="K1" s="1" t="s">
        <v>38</v>
      </c>
      <c r="L1" s="4"/>
      <c r="M1" s="4"/>
      <c r="N1" s="4"/>
      <c r="O1" s="4"/>
      <c r="P1" s="4"/>
      <c r="Q1" s="4"/>
      <c r="R1" s="4"/>
      <c r="S1" s="1"/>
      <c r="T1" s="1"/>
      <c r="U1" s="1"/>
    </row>
    <row r="2" spans="5:18" ht="12.75">
      <c r="E2" t="s">
        <v>21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21" ht="12.75">
      <c r="A3" s="1" t="s">
        <v>38</v>
      </c>
      <c r="B3" s="1"/>
      <c r="C3" s="1"/>
      <c r="D3" s="1"/>
      <c r="E3" s="4"/>
      <c r="F3" s="4"/>
      <c r="G3" s="4"/>
      <c r="H3" s="4"/>
      <c r="I3" s="4" t="s">
        <v>36</v>
      </c>
      <c r="J3" s="4"/>
      <c r="K3" s="4"/>
      <c r="L3" s="4"/>
      <c r="M3" s="4"/>
      <c r="N3" s="4"/>
      <c r="O3" s="4"/>
      <c r="P3" s="4"/>
      <c r="Q3" s="4"/>
      <c r="R3" s="4"/>
      <c r="S3" s="1"/>
      <c r="T3" s="1"/>
      <c r="U3" s="1"/>
    </row>
    <row r="4" spans="1:27" ht="12.75">
      <c r="A4" s="7" t="s">
        <v>16</v>
      </c>
      <c r="B4" s="7" t="s">
        <v>17</v>
      </c>
      <c r="C4" s="32" t="s">
        <v>27</v>
      </c>
      <c r="D4" s="33"/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0</v>
      </c>
      <c r="L4" s="2" t="s">
        <v>1</v>
      </c>
      <c r="M4" s="2" t="s">
        <v>2</v>
      </c>
      <c r="N4" s="2" t="s">
        <v>3</v>
      </c>
      <c r="O4" s="2" t="s">
        <v>4</v>
      </c>
      <c r="P4" s="2" t="s">
        <v>5</v>
      </c>
      <c r="R4" s="2" t="s">
        <v>27</v>
      </c>
      <c r="S4" s="1"/>
      <c r="T4" s="1" t="s">
        <v>33</v>
      </c>
      <c r="U4" s="1" t="s">
        <v>34</v>
      </c>
      <c r="V4" s="8" t="s">
        <v>12</v>
      </c>
      <c r="W4" s="1" t="s">
        <v>28</v>
      </c>
      <c r="X4" s="1" t="s">
        <v>29</v>
      </c>
      <c r="Y4" s="1" t="s">
        <v>30</v>
      </c>
      <c r="Z4" s="1"/>
      <c r="AA4" s="1" t="s">
        <v>31</v>
      </c>
    </row>
    <row r="5" spans="4:21" ht="12.75"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  <c r="T5" s="1"/>
      <c r="U5" s="1"/>
    </row>
    <row r="6" spans="1:25" ht="12.75">
      <c r="A6">
        <v>47</v>
      </c>
      <c r="B6">
        <v>1</v>
      </c>
      <c r="C6">
        <v>1949</v>
      </c>
      <c r="D6">
        <v>1950</v>
      </c>
      <c r="E6" s="3" t="s">
        <v>22</v>
      </c>
      <c r="F6" s="3" t="s">
        <v>22</v>
      </c>
      <c r="G6" s="3" t="s">
        <v>22</v>
      </c>
      <c r="H6" s="3" t="s">
        <v>22</v>
      </c>
      <c r="I6" s="3" t="s">
        <v>22</v>
      </c>
      <c r="J6" s="3" t="s">
        <v>22</v>
      </c>
      <c r="K6" s="3">
        <v>28.9</v>
      </c>
      <c r="L6" s="3">
        <v>7.2</v>
      </c>
      <c r="M6" s="3">
        <v>10.6</v>
      </c>
      <c r="N6" s="3">
        <v>11.2</v>
      </c>
      <c r="O6" s="3">
        <v>0.4</v>
      </c>
      <c r="P6" s="3" t="s">
        <v>15</v>
      </c>
      <c r="R6" s="3" t="str">
        <f>IF(V6&gt;11,SUM(E6:P6),"")</f>
        <v/>
      </c>
      <c r="T6" s="3">
        <f>MAX(E6:P6)</f>
        <v>28.9</v>
      </c>
      <c r="U6" s="3">
        <f>MIN(E6:P6)</f>
        <v>0.4</v>
      </c>
      <c r="V6">
        <f>COUNT(E6:P6)</f>
        <v>5</v>
      </c>
      <c r="W6" s="3"/>
      <c r="X6" s="3"/>
      <c r="Y6" s="3">
        <f>SUM(M6:O6)</f>
        <v>22.199999999999996</v>
      </c>
    </row>
    <row r="7" spans="1:27" ht="12.75">
      <c r="A7">
        <v>47</v>
      </c>
      <c r="B7">
        <v>1</v>
      </c>
      <c r="C7">
        <v>1950</v>
      </c>
      <c r="D7">
        <v>1951</v>
      </c>
      <c r="E7" s="3">
        <v>0</v>
      </c>
      <c r="F7" s="3">
        <v>0</v>
      </c>
      <c r="G7" s="3">
        <v>0</v>
      </c>
      <c r="H7" s="3">
        <v>0</v>
      </c>
      <c r="I7" s="3">
        <v>5</v>
      </c>
      <c r="J7" s="3">
        <v>24.9</v>
      </c>
      <c r="K7" s="3">
        <v>5.6</v>
      </c>
      <c r="L7" s="3">
        <v>8.4</v>
      </c>
      <c r="M7" s="3">
        <v>29.7</v>
      </c>
      <c r="N7" s="3">
        <v>4.9</v>
      </c>
      <c r="O7" s="3">
        <v>0</v>
      </c>
      <c r="P7" s="3">
        <v>0</v>
      </c>
      <c r="R7" s="3">
        <f>IF(V7&gt;11,SUM(E7:P7),"")</f>
        <v>78.5</v>
      </c>
      <c r="T7" s="3">
        <f>MAX(E7:P7)</f>
        <v>29.7</v>
      </c>
      <c r="U7" s="3">
        <f>MIN(E7:P7)</f>
        <v>0</v>
      </c>
      <c r="V7">
        <f>COUNT(E7:P7)</f>
        <v>12</v>
      </c>
      <c r="W7" s="3">
        <f>SUM(G7:I7)</f>
        <v>5</v>
      </c>
      <c r="X7" s="3">
        <f>SUM(J7:L7)</f>
        <v>38.9</v>
      </c>
      <c r="Y7" s="3">
        <f>SUM(M7:O7)</f>
        <v>34.6</v>
      </c>
      <c r="AA7" s="3">
        <f>SUM(K6:P6,E7:J7)</f>
        <v>88.2</v>
      </c>
    </row>
    <row r="8" spans="1:27" ht="12.75">
      <c r="A8">
        <v>47</v>
      </c>
      <c r="B8">
        <v>1</v>
      </c>
      <c r="C8">
        <v>1951</v>
      </c>
      <c r="D8">
        <v>1952</v>
      </c>
      <c r="E8" s="3">
        <v>0</v>
      </c>
      <c r="F8" s="3">
        <v>0</v>
      </c>
      <c r="G8" s="3">
        <v>0</v>
      </c>
      <c r="H8" s="3">
        <v>4.4</v>
      </c>
      <c r="I8" s="3">
        <v>4.7</v>
      </c>
      <c r="J8" s="3">
        <v>11.5</v>
      </c>
      <c r="K8" s="3">
        <v>12.8</v>
      </c>
      <c r="L8" s="3">
        <v>8.8</v>
      </c>
      <c r="M8" s="3">
        <v>17.8</v>
      </c>
      <c r="N8" s="3">
        <v>2.2</v>
      </c>
      <c r="O8" s="3">
        <v>0.1</v>
      </c>
      <c r="P8" s="3">
        <v>0</v>
      </c>
      <c r="R8" s="3">
        <f aca="true" t="shared" si="0" ref="R8:R71">IF(V8&gt;11,SUM(E8:P8),"")</f>
        <v>62.300000000000004</v>
      </c>
      <c r="T8" s="3">
        <f aca="true" t="shared" si="1" ref="T8:T71">MAX(E8:P8)</f>
        <v>17.8</v>
      </c>
      <c r="U8" s="3">
        <f aca="true" t="shared" si="2" ref="U8:U71">MIN(E8:P8)</f>
        <v>0</v>
      </c>
      <c r="V8">
        <f aca="true" t="shared" si="3" ref="V8:V71">COUNT(E8:P8)</f>
        <v>12</v>
      </c>
      <c r="W8" s="3">
        <f aca="true" t="shared" si="4" ref="W8:W71">SUM(G8:I8)</f>
        <v>9.100000000000001</v>
      </c>
      <c r="X8" s="3">
        <f aca="true" t="shared" si="5" ref="X8:X71">SUM(J8:L8)</f>
        <v>33.1</v>
      </c>
      <c r="Y8" s="3">
        <f aca="true" t="shared" si="6" ref="Y8:Y71">SUM(M8:O8)</f>
        <v>20.1</v>
      </c>
      <c r="AA8" s="3">
        <f aca="true" t="shared" si="7" ref="AA8:AA71">SUM(K7:P7,E8:J8)</f>
        <v>69.2</v>
      </c>
    </row>
    <row r="9" spans="1:27" ht="12.75">
      <c r="A9">
        <v>47</v>
      </c>
      <c r="B9">
        <v>1</v>
      </c>
      <c r="C9">
        <v>1952</v>
      </c>
      <c r="D9">
        <v>1953</v>
      </c>
      <c r="E9" s="3">
        <v>0</v>
      </c>
      <c r="F9" s="3">
        <v>0</v>
      </c>
      <c r="G9" s="3">
        <v>0</v>
      </c>
      <c r="H9" s="3">
        <v>0.1</v>
      </c>
      <c r="I9" s="3">
        <v>7.2</v>
      </c>
      <c r="J9" s="3">
        <v>2.7</v>
      </c>
      <c r="K9" s="3">
        <v>10.7</v>
      </c>
      <c r="L9" s="3">
        <v>19</v>
      </c>
      <c r="M9" s="3">
        <v>6.1</v>
      </c>
      <c r="N9" s="3">
        <v>2.5</v>
      </c>
      <c r="O9" s="3">
        <v>0</v>
      </c>
      <c r="P9" s="3">
        <v>0</v>
      </c>
      <c r="R9" s="3">
        <f t="shared" si="0"/>
        <v>48.300000000000004</v>
      </c>
      <c r="T9" s="3">
        <f t="shared" si="1"/>
        <v>19</v>
      </c>
      <c r="U9" s="3">
        <f t="shared" si="2"/>
        <v>0</v>
      </c>
      <c r="V9">
        <f t="shared" si="3"/>
        <v>12</v>
      </c>
      <c r="W9" s="3">
        <f t="shared" si="4"/>
        <v>7.3</v>
      </c>
      <c r="X9" s="3">
        <f t="shared" si="5"/>
        <v>32.4</v>
      </c>
      <c r="Y9" s="3">
        <f t="shared" si="6"/>
        <v>8.6</v>
      </c>
      <c r="AA9" s="3">
        <f t="shared" si="7"/>
        <v>51.70000000000002</v>
      </c>
    </row>
    <row r="10" spans="1:27" ht="12.75">
      <c r="A10">
        <v>47</v>
      </c>
      <c r="B10">
        <v>1</v>
      </c>
      <c r="C10">
        <v>1953</v>
      </c>
      <c r="D10">
        <v>1954</v>
      </c>
      <c r="E10" s="3">
        <v>0</v>
      </c>
      <c r="F10" s="3">
        <v>0</v>
      </c>
      <c r="G10" s="3">
        <v>0</v>
      </c>
      <c r="H10" s="3">
        <v>0</v>
      </c>
      <c r="I10" s="3">
        <v>1.9</v>
      </c>
      <c r="J10" s="3">
        <v>11.6</v>
      </c>
      <c r="K10" s="3">
        <v>10.2</v>
      </c>
      <c r="L10" s="3">
        <v>5.5</v>
      </c>
      <c r="M10" s="3">
        <v>9.3</v>
      </c>
      <c r="N10" s="3">
        <v>0</v>
      </c>
      <c r="O10" s="3">
        <v>4.6</v>
      </c>
      <c r="P10" s="3">
        <v>0</v>
      </c>
      <c r="R10" s="3">
        <f t="shared" si="0"/>
        <v>43.1</v>
      </c>
      <c r="T10" s="3">
        <f t="shared" si="1"/>
        <v>11.6</v>
      </c>
      <c r="U10" s="3">
        <f t="shared" si="2"/>
        <v>0</v>
      </c>
      <c r="V10">
        <f t="shared" si="3"/>
        <v>12</v>
      </c>
      <c r="W10" s="3">
        <f t="shared" si="4"/>
        <v>1.9</v>
      </c>
      <c r="X10" s="3">
        <f t="shared" si="5"/>
        <v>27.299999999999997</v>
      </c>
      <c r="Y10" s="3">
        <f t="shared" si="6"/>
        <v>13.9</v>
      </c>
      <c r="AA10" s="3">
        <f t="shared" si="7"/>
        <v>51.8</v>
      </c>
    </row>
    <row r="11" spans="1:27" ht="12.75">
      <c r="A11">
        <v>47</v>
      </c>
      <c r="B11">
        <v>1</v>
      </c>
      <c r="C11">
        <v>1954</v>
      </c>
      <c r="D11">
        <v>1955</v>
      </c>
      <c r="E11" s="3">
        <v>0</v>
      </c>
      <c r="F11" s="3">
        <v>0</v>
      </c>
      <c r="G11" s="3">
        <v>0</v>
      </c>
      <c r="H11" s="3">
        <v>0.3</v>
      </c>
      <c r="I11" s="3">
        <v>8.2</v>
      </c>
      <c r="J11" s="3">
        <v>4.5</v>
      </c>
      <c r="K11" s="3">
        <v>9</v>
      </c>
      <c r="L11" s="3">
        <v>8.6</v>
      </c>
      <c r="M11" s="3">
        <v>10.9</v>
      </c>
      <c r="N11" s="3">
        <v>1</v>
      </c>
      <c r="O11" s="3">
        <v>0</v>
      </c>
      <c r="P11" s="3">
        <v>0</v>
      </c>
      <c r="R11" s="3">
        <f t="shared" si="0"/>
        <v>42.5</v>
      </c>
      <c r="T11" s="3">
        <f t="shared" si="1"/>
        <v>10.9</v>
      </c>
      <c r="U11" s="3">
        <f t="shared" si="2"/>
        <v>0</v>
      </c>
      <c r="V11">
        <f t="shared" si="3"/>
        <v>12</v>
      </c>
      <c r="W11" s="3">
        <f t="shared" si="4"/>
        <v>8.5</v>
      </c>
      <c r="X11" s="3">
        <f t="shared" si="5"/>
        <v>22.1</v>
      </c>
      <c r="Y11" s="3">
        <f t="shared" si="6"/>
        <v>11.9</v>
      </c>
      <c r="AA11" s="3">
        <f t="shared" si="7"/>
        <v>42.6</v>
      </c>
    </row>
    <row r="12" spans="1:27" ht="12.75">
      <c r="A12">
        <v>47</v>
      </c>
      <c r="B12">
        <v>1</v>
      </c>
      <c r="C12">
        <v>1955</v>
      </c>
      <c r="D12">
        <v>1956</v>
      </c>
      <c r="E12" s="3">
        <v>0</v>
      </c>
      <c r="F12" s="3">
        <v>0</v>
      </c>
      <c r="G12" s="3">
        <v>0</v>
      </c>
      <c r="H12" s="3">
        <v>1.3</v>
      </c>
      <c r="I12" s="3">
        <v>13.4</v>
      </c>
      <c r="J12" s="3">
        <v>16.4</v>
      </c>
      <c r="K12" s="3">
        <v>5.6</v>
      </c>
      <c r="L12" s="3">
        <v>4</v>
      </c>
      <c r="M12" s="3">
        <v>16</v>
      </c>
      <c r="N12" s="3">
        <v>2.4</v>
      </c>
      <c r="O12" s="3">
        <v>0.4</v>
      </c>
      <c r="P12" s="3">
        <v>0</v>
      </c>
      <c r="R12" s="3">
        <f t="shared" si="0"/>
        <v>59.5</v>
      </c>
      <c r="T12" s="3">
        <f t="shared" si="1"/>
        <v>16.4</v>
      </c>
      <c r="U12" s="3">
        <f t="shared" si="2"/>
        <v>0</v>
      </c>
      <c r="V12">
        <f t="shared" si="3"/>
        <v>12</v>
      </c>
      <c r="W12" s="3">
        <f t="shared" si="4"/>
        <v>14.700000000000001</v>
      </c>
      <c r="X12" s="3">
        <f t="shared" si="5"/>
        <v>26</v>
      </c>
      <c r="Y12" s="3">
        <f t="shared" si="6"/>
        <v>18.799999999999997</v>
      </c>
      <c r="AA12" s="3">
        <f t="shared" si="7"/>
        <v>60.6</v>
      </c>
    </row>
    <row r="13" spans="1:27" ht="12.75">
      <c r="A13">
        <v>47</v>
      </c>
      <c r="B13">
        <v>1</v>
      </c>
      <c r="C13">
        <v>1956</v>
      </c>
      <c r="D13">
        <v>1957</v>
      </c>
      <c r="E13" s="3">
        <v>0</v>
      </c>
      <c r="F13" s="3">
        <v>0</v>
      </c>
      <c r="G13" s="3">
        <v>0</v>
      </c>
      <c r="H13" s="3">
        <v>0</v>
      </c>
      <c r="I13" s="3">
        <v>12</v>
      </c>
      <c r="J13" s="3">
        <v>6.5</v>
      </c>
      <c r="K13" s="3">
        <v>3.2</v>
      </c>
      <c r="L13" s="3">
        <v>12.6</v>
      </c>
      <c r="M13" s="3">
        <v>3.9</v>
      </c>
      <c r="N13" s="3">
        <v>5.9</v>
      </c>
      <c r="O13" s="3">
        <v>0</v>
      </c>
      <c r="P13" s="3">
        <v>0</v>
      </c>
      <c r="R13" s="3">
        <f t="shared" si="0"/>
        <v>44.099999999999994</v>
      </c>
      <c r="T13" s="3">
        <f t="shared" si="1"/>
        <v>12.6</v>
      </c>
      <c r="U13" s="3">
        <f t="shared" si="2"/>
        <v>0</v>
      </c>
      <c r="V13">
        <f t="shared" si="3"/>
        <v>12</v>
      </c>
      <c r="W13" s="3">
        <f t="shared" si="4"/>
        <v>12</v>
      </c>
      <c r="X13" s="3">
        <f t="shared" si="5"/>
        <v>22.299999999999997</v>
      </c>
      <c r="Y13" s="3">
        <f t="shared" si="6"/>
        <v>9.8</v>
      </c>
      <c r="AA13" s="3">
        <f t="shared" si="7"/>
        <v>46.9</v>
      </c>
    </row>
    <row r="14" spans="1:27" ht="12.75">
      <c r="A14">
        <v>47</v>
      </c>
      <c r="B14">
        <v>1</v>
      </c>
      <c r="C14">
        <v>1957</v>
      </c>
      <c r="D14">
        <v>1958</v>
      </c>
      <c r="E14" s="3">
        <v>0</v>
      </c>
      <c r="F14" s="3">
        <v>0</v>
      </c>
      <c r="G14" s="3">
        <v>0</v>
      </c>
      <c r="H14" s="3">
        <v>0</v>
      </c>
      <c r="I14" s="3">
        <v>14.9</v>
      </c>
      <c r="J14" s="3">
        <v>5.5</v>
      </c>
      <c r="K14" s="3">
        <v>7.7</v>
      </c>
      <c r="L14" s="3">
        <v>1.2</v>
      </c>
      <c r="M14" s="3">
        <v>6.4</v>
      </c>
      <c r="N14" s="3">
        <v>2.7</v>
      </c>
      <c r="O14" s="3">
        <v>0</v>
      </c>
      <c r="P14" s="3">
        <v>0</v>
      </c>
      <c r="R14" s="3">
        <f t="shared" si="0"/>
        <v>38.4</v>
      </c>
      <c r="T14" s="3">
        <f t="shared" si="1"/>
        <v>14.9</v>
      </c>
      <c r="U14" s="3">
        <f t="shared" si="2"/>
        <v>0</v>
      </c>
      <c r="V14">
        <f t="shared" si="3"/>
        <v>12</v>
      </c>
      <c r="W14" s="3">
        <f t="shared" si="4"/>
        <v>14.9</v>
      </c>
      <c r="X14" s="3">
        <f t="shared" si="5"/>
        <v>14.399999999999999</v>
      </c>
      <c r="Y14" s="3">
        <f t="shared" si="6"/>
        <v>9.100000000000001</v>
      </c>
      <c r="AA14" s="3">
        <f t="shared" si="7"/>
        <v>46</v>
      </c>
    </row>
    <row r="15" spans="1:27" ht="12.75">
      <c r="A15">
        <v>47</v>
      </c>
      <c r="B15">
        <v>1</v>
      </c>
      <c r="C15">
        <v>1958</v>
      </c>
      <c r="D15">
        <v>1959</v>
      </c>
      <c r="E15" s="3">
        <v>0</v>
      </c>
      <c r="F15" s="3">
        <v>0</v>
      </c>
      <c r="G15" s="3">
        <v>0</v>
      </c>
      <c r="H15" s="3">
        <v>0</v>
      </c>
      <c r="I15" s="3">
        <v>1.8</v>
      </c>
      <c r="J15" s="3">
        <v>4.7</v>
      </c>
      <c r="K15" s="3">
        <v>4.1</v>
      </c>
      <c r="L15" s="3">
        <v>4.8</v>
      </c>
      <c r="M15" s="3">
        <v>3.7</v>
      </c>
      <c r="N15" s="3">
        <v>0.1</v>
      </c>
      <c r="O15" s="3">
        <v>0</v>
      </c>
      <c r="P15" s="3">
        <v>0</v>
      </c>
      <c r="R15" s="3">
        <f t="shared" si="0"/>
        <v>19.2</v>
      </c>
      <c r="T15" s="3">
        <f t="shared" si="1"/>
        <v>4.8</v>
      </c>
      <c r="U15" s="3">
        <f t="shared" si="2"/>
        <v>0</v>
      </c>
      <c r="V15">
        <f t="shared" si="3"/>
        <v>12</v>
      </c>
      <c r="W15" s="3">
        <f t="shared" si="4"/>
        <v>1.8</v>
      </c>
      <c r="X15" s="3">
        <f t="shared" si="5"/>
        <v>13.600000000000001</v>
      </c>
      <c r="Y15" s="3">
        <f t="shared" si="6"/>
        <v>3.8000000000000003</v>
      </c>
      <c r="AA15" s="3">
        <f t="shared" si="7"/>
        <v>24.5</v>
      </c>
    </row>
    <row r="16" spans="1:27" ht="12.75">
      <c r="A16">
        <v>47</v>
      </c>
      <c r="B16">
        <v>1</v>
      </c>
      <c r="C16">
        <v>1959</v>
      </c>
      <c r="D16">
        <v>1960</v>
      </c>
      <c r="E16" s="3">
        <v>0</v>
      </c>
      <c r="F16" s="3">
        <v>0</v>
      </c>
      <c r="G16" s="3">
        <v>0</v>
      </c>
      <c r="H16" s="3">
        <v>1.1</v>
      </c>
      <c r="I16" s="3">
        <v>7.2</v>
      </c>
      <c r="J16" s="3">
        <v>11</v>
      </c>
      <c r="K16" s="3">
        <v>12.9</v>
      </c>
      <c r="L16" s="3">
        <v>7.1</v>
      </c>
      <c r="M16" s="3">
        <v>2.1</v>
      </c>
      <c r="N16" s="3">
        <v>0.1</v>
      </c>
      <c r="O16" s="3">
        <v>0.3</v>
      </c>
      <c r="P16" s="3">
        <v>0</v>
      </c>
      <c r="R16" s="3">
        <f t="shared" si="0"/>
        <v>41.800000000000004</v>
      </c>
      <c r="T16" s="3">
        <f t="shared" si="1"/>
        <v>12.9</v>
      </c>
      <c r="U16" s="3">
        <f t="shared" si="2"/>
        <v>0</v>
      </c>
      <c r="V16">
        <f t="shared" si="3"/>
        <v>12</v>
      </c>
      <c r="W16" s="3">
        <f t="shared" si="4"/>
        <v>8.3</v>
      </c>
      <c r="X16" s="3">
        <f t="shared" si="5"/>
        <v>31</v>
      </c>
      <c r="Y16" s="3">
        <f t="shared" si="6"/>
        <v>2.5</v>
      </c>
      <c r="AA16" s="3">
        <f t="shared" si="7"/>
        <v>31.999999999999996</v>
      </c>
    </row>
    <row r="17" spans="1:27" ht="12.75">
      <c r="A17">
        <v>47</v>
      </c>
      <c r="B17">
        <v>1</v>
      </c>
      <c r="C17">
        <v>1960</v>
      </c>
      <c r="D17">
        <v>1961</v>
      </c>
      <c r="E17" s="3">
        <v>0</v>
      </c>
      <c r="F17" s="3">
        <v>0</v>
      </c>
      <c r="G17" s="3">
        <v>0</v>
      </c>
      <c r="H17" s="3">
        <v>0</v>
      </c>
      <c r="I17" s="3">
        <v>4.3</v>
      </c>
      <c r="J17" s="3">
        <v>2.4</v>
      </c>
      <c r="K17" s="3">
        <v>2</v>
      </c>
      <c r="L17" s="3">
        <v>8.7</v>
      </c>
      <c r="M17" s="3">
        <v>11.9</v>
      </c>
      <c r="N17" s="3">
        <v>4.9</v>
      </c>
      <c r="O17" s="3">
        <v>0.5</v>
      </c>
      <c r="P17" s="3">
        <v>0</v>
      </c>
      <c r="R17" s="3">
        <f t="shared" si="0"/>
        <v>34.699999999999996</v>
      </c>
      <c r="T17" s="3">
        <f t="shared" si="1"/>
        <v>11.9</v>
      </c>
      <c r="U17" s="3">
        <f t="shared" si="2"/>
        <v>0</v>
      </c>
      <c r="V17">
        <f t="shared" si="3"/>
        <v>12</v>
      </c>
      <c r="W17" s="3">
        <f t="shared" si="4"/>
        <v>4.3</v>
      </c>
      <c r="X17" s="3">
        <f t="shared" si="5"/>
        <v>13.1</v>
      </c>
      <c r="Y17" s="3">
        <f t="shared" si="6"/>
        <v>17.3</v>
      </c>
      <c r="AA17" s="3">
        <f t="shared" si="7"/>
        <v>29.200000000000003</v>
      </c>
    </row>
    <row r="18" spans="1:27" ht="12.75">
      <c r="A18">
        <v>47</v>
      </c>
      <c r="B18">
        <v>1</v>
      </c>
      <c r="C18">
        <v>1961</v>
      </c>
      <c r="D18">
        <v>1962</v>
      </c>
      <c r="E18" s="3">
        <v>0</v>
      </c>
      <c r="F18" s="3">
        <v>0</v>
      </c>
      <c r="G18" s="3">
        <v>0</v>
      </c>
      <c r="H18" s="3">
        <v>0</v>
      </c>
      <c r="I18" s="3">
        <v>3.4</v>
      </c>
      <c r="J18" s="3">
        <v>14.5</v>
      </c>
      <c r="K18" s="3">
        <v>12.1</v>
      </c>
      <c r="L18" s="3">
        <v>17.9</v>
      </c>
      <c r="M18" s="3">
        <v>11.1</v>
      </c>
      <c r="N18" s="3">
        <v>1.4</v>
      </c>
      <c r="O18" s="3">
        <v>0</v>
      </c>
      <c r="P18" s="3">
        <v>0</v>
      </c>
      <c r="R18" s="3">
        <f t="shared" si="0"/>
        <v>60.4</v>
      </c>
      <c r="T18" s="3">
        <f t="shared" si="1"/>
        <v>17.9</v>
      </c>
      <c r="U18" s="3">
        <f t="shared" si="2"/>
        <v>0</v>
      </c>
      <c r="V18">
        <f t="shared" si="3"/>
        <v>12</v>
      </c>
      <c r="W18" s="3">
        <f t="shared" si="4"/>
        <v>3.4</v>
      </c>
      <c r="X18" s="3">
        <f t="shared" si="5"/>
        <v>44.5</v>
      </c>
      <c r="Y18" s="3">
        <f t="shared" si="6"/>
        <v>12.5</v>
      </c>
      <c r="AA18" s="3">
        <f t="shared" si="7"/>
        <v>45.9</v>
      </c>
    </row>
    <row r="19" spans="1:27" ht="12.75">
      <c r="A19">
        <v>47</v>
      </c>
      <c r="B19">
        <v>1</v>
      </c>
      <c r="C19">
        <v>1962</v>
      </c>
      <c r="D19">
        <v>1963</v>
      </c>
      <c r="E19" s="3">
        <v>0</v>
      </c>
      <c r="F19" s="3">
        <v>0</v>
      </c>
      <c r="G19" s="3">
        <v>0</v>
      </c>
      <c r="H19" s="3">
        <v>0.4</v>
      </c>
      <c r="I19" s="3">
        <v>4.1</v>
      </c>
      <c r="J19" s="3">
        <v>6</v>
      </c>
      <c r="K19" s="3">
        <v>5.2</v>
      </c>
      <c r="L19" s="3">
        <v>6.6</v>
      </c>
      <c r="M19" s="3">
        <v>12.1</v>
      </c>
      <c r="N19" s="3">
        <v>1.6</v>
      </c>
      <c r="O19" s="3">
        <v>0.1</v>
      </c>
      <c r="P19" s="3">
        <v>0</v>
      </c>
      <c r="R19" s="3">
        <f t="shared" si="0"/>
        <v>36.1</v>
      </c>
      <c r="T19" s="3">
        <f t="shared" si="1"/>
        <v>12.1</v>
      </c>
      <c r="U19" s="3">
        <f t="shared" si="2"/>
        <v>0</v>
      </c>
      <c r="V19">
        <f t="shared" si="3"/>
        <v>12</v>
      </c>
      <c r="W19" s="3">
        <f t="shared" si="4"/>
        <v>4.5</v>
      </c>
      <c r="X19" s="3">
        <f t="shared" si="5"/>
        <v>17.799999999999997</v>
      </c>
      <c r="Y19" s="3">
        <f t="shared" si="6"/>
        <v>13.799999999999999</v>
      </c>
      <c r="AA19" s="3">
        <f t="shared" si="7"/>
        <v>53</v>
      </c>
    </row>
    <row r="20" spans="1:27" ht="12.75">
      <c r="A20">
        <v>47</v>
      </c>
      <c r="B20">
        <v>1</v>
      </c>
      <c r="C20">
        <v>1963</v>
      </c>
      <c r="D20">
        <v>1964</v>
      </c>
      <c r="E20" s="3">
        <v>0</v>
      </c>
      <c r="F20" s="3">
        <v>0</v>
      </c>
      <c r="G20" s="3">
        <v>0</v>
      </c>
      <c r="H20" s="3">
        <v>0</v>
      </c>
      <c r="I20" s="3">
        <v>1.4</v>
      </c>
      <c r="J20" s="3">
        <v>10.5</v>
      </c>
      <c r="K20" s="3">
        <v>6.4</v>
      </c>
      <c r="L20" s="3">
        <v>4</v>
      </c>
      <c r="M20" s="3">
        <v>12.5</v>
      </c>
      <c r="N20" s="3">
        <v>5.9</v>
      </c>
      <c r="O20" s="3">
        <v>0</v>
      </c>
      <c r="P20" s="3">
        <v>0</v>
      </c>
      <c r="R20" s="3">
        <f t="shared" si="0"/>
        <v>40.699999999999996</v>
      </c>
      <c r="T20" s="3">
        <f t="shared" si="1"/>
        <v>12.5</v>
      </c>
      <c r="U20" s="3">
        <f t="shared" si="2"/>
        <v>0</v>
      </c>
      <c r="V20">
        <f t="shared" si="3"/>
        <v>12</v>
      </c>
      <c r="W20" s="3">
        <f t="shared" si="4"/>
        <v>1.4</v>
      </c>
      <c r="X20" s="3">
        <f t="shared" si="5"/>
        <v>20.9</v>
      </c>
      <c r="Y20" s="3">
        <f t="shared" si="6"/>
        <v>18.4</v>
      </c>
      <c r="AA20" s="3">
        <f t="shared" si="7"/>
        <v>37.5</v>
      </c>
    </row>
    <row r="21" spans="1:27" ht="12.75">
      <c r="A21">
        <v>47</v>
      </c>
      <c r="B21">
        <v>1</v>
      </c>
      <c r="C21">
        <v>1964</v>
      </c>
      <c r="D21">
        <v>1965</v>
      </c>
      <c r="E21" s="3">
        <v>0</v>
      </c>
      <c r="F21" s="3">
        <v>0</v>
      </c>
      <c r="G21" s="3">
        <v>0</v>
      </c>
      <c r="H21" s="3">
        <v>0.3</v>
      </c>
      <c r="I21" s="3">
        <v>6.8</v>
      </c>
      <c r="J21" s="3">
        <v>15.3</v>
      </c>
      <c r="K21" s="3">
        <v>8.4</v>
      </c>
      <c r="L21" s="3">
        <v>13.4</v>
      </c>
      <c r="M21" s="3">
        <v>25.1</v>
      </c>
      <c r="N21" s="3">
        <v>5.4</v>
      </c>
      <c r="O21" s="3">
        <v>0</v>
      </c>
      <c r="P21" s="3">
        <v>0</v>
      </c>
      <c r="R21" s="3">
        <f t="shared" si="0"/>
        <v>74.7</v>
      </c>
      <c r="T21" s="3">
        <f t="shared" si="1"/>
        <v>25.1</v>
      </c>
      <c r="U21" s="3">
        <f t="shared" si="2"/>
        <v>0</v>
      </c>
      <c r="V21">
        <f t="shared" si="3"/>
        <v>12</v>
      </c>
      <c r="W21" s="3">
        <f t="shared" si="4"/>
        <v>7.1</v>
      </c>
      <c r="X21" s="3">
        <f t="shared" si="5"/>
        <v>37.1</v>
      </c>
      <c r="Y21" s="3">
        <f t="shared" si="6"/>
        <v>30.5</v>
      </c>
      <c r="AA21" s="3">
        <f t="shared" si="7"/>
        <v>51.2</v>
      </c>
    </row>
    <row r="22" spans="1:27" ht="12.75">
      <c r="A22">
        <v>47</v>
      </c>
      <c r="B22">
        <v>1</v>
      </c>
      <c r="C22">
        <v>1965</v>
      </c>
      <c r="D22">
        <v>1966</v>
      </c>
      <c r="E22" s="3">
        <v>0</v>
      </c>
      <c r="F22" s="3">
        <v>0</v>
      </c>
      <c r="G22" s="3">
        <v>0</v>
      </c>
      <c r="H22" s="3">
        <v>0</v>
      </c>
      <c r="I22" s="3">
        <v>11.7</v>
      </c>
      <c r="J22" s="3">
        <v>7.4</v>
      </c>
      <c r="K22" s="3">
        <v>12.4</v>
      </c>
      <c r="L22" s="3">
        <v>3.5</v>
      </c>
      <c r="M22" s="3">
        <v>16</v>
      </c>
      <c r="N22" s="3">
        <v>3.2</v>
      </c>
      <c r="O22" s="3">
        <v>0.1</v>
      </c>
      <c r="P22" s="3">
        <v>0</v>
      </c>
      <c r="R22" s="3">
        <f t="shared" si="0"/>
        <v>54.300000000000004</v>
      </c>
      <c r="T22" s="3">
        <f t="shared" si="1"/>
        <v>16</v>
      </c>
      <c r="U22" s="3">
        <f t="shared" si="2"/>
        <v>0</v>
      </c>
      <c r="V22">
        <f t="shared" si="3"/>
        <v>12</v>
      </c>
      <c r="W22" s="3">
        <f t="shared" si="4"/>
        <v>11.7</v>
      </c>
      <c r="X22" s="3">
        <f t="shared" si="5"/>
        <v>23.3</v>
      </c>
      <c r="Y22" s="3">
        <f t="shared" si="6"/>
        <v>19.3</v>
      </c>
      <c r="AA22" s="3">
        <f t="shared" si="7"/>
        <v>71.4</v>
      </c>
    </row>
    <row r="23" spans="1:27" ht="12.75">
      <c r="A23">
        <v>47</v>
      </c>
      <c r="B23">
        <v>1</v>
      </c>
      <c r="C23">
        <v>1966</v>
      </c>
      <c r="D23">
        <v>1967</v>
      </c>
      <c r="E23" s="3">
        <v>0</v>
      </c>
      <c r="F23" s="3">
        <v>0</v>
      </c>
      <c r="G23" s="3">
        <v>0</v>
      </c>
      <c r="H23" s="3">
        <v>0</v>
      </c>
      <c r="I23" s="3">
        <v>5.3</v>
      </c>
      <c r="J23" s="3">
        <v>15.1</v>
      </c>
      <c r="K23" s="3">
        <v>32.9</v>
      </c>
      <c r="L23" s="3">
        <v>12.9</v>
      </c>
      <c r="M23" s="3">
        <v>5.7</v>
      </c>
      <c r="N23" s="3">
        <v>1.3</v>
      </c>
      <c r="O23" s="3">
        <v>0.2</v>
      </c>
      <c r="P23" s="3">
        <v>0</v>
      </c>
      <c r="R23" s="3">
        <f t="shared" si="0"/>
        <v>73.4</v>
      </c>
      <c r="T23" s="3">
        <f t="shared" si="1"/>
        <v>32.9</v>
      </c>
      <c r="U23" s="3">
        <f t="shared" si="2"/>
        <v>0</v>
      </c>
      <c r="V23">
        <f t="shared" si="3"/>
        <v>12</v>
      </c>
      <c r="W23" s="3">
        <f t="shared" si="4"/>
        <v>5.3</v>
      </c>
      <c r="X23" s="3">
        <f t="shared" si="5"/>
        <v>60.9</v>
      </c>
      <c r="Y23" s="3">
        <f t="shared" si="6"/>
        <v>7.2</v>
      </c>
      <c r="AA23" s="3">
        <f t="shared" si="7"/>
        <v>55.6</v>
      </c>
    </row>
    <row r="24" spans="1:27" ht="12.75">
      <c r="A24">
        <v>47</v>
      </c>
      <c r="B24">
        <v>1</v>
      </c>
      <c r="C24">
        <v>1967</v>
      </c>
      <c r="D24">
        <v>1968</v>
      </c>
      <c r="E24" s="3">
        <v>0</v>
      </c>
      <c r="F24" s="3">
        <v>0</v>
      </c>
      <c r="G24" s="3">
        <v>0</v>
      </c>
      <c r="H24" s="3">
        <v>0.1</v>
      </c>
      <c r="I24" s="3">
        <v>2.5</v>
      </c>
      <c r="J24" s="3">
        <v>4.7</v>
      </c>
      <c r="K24" s="3">
        <v>8.7</v>
      </c>
      <c r="L24" s="3">
        <v>3.6</v>
      </c>
      <c r="M24" s="3">
        <v>1.5</v>
      </c>
      <c r="N24" s="3">
        <v>2.4</v>
      </c>
      <c r="O24" s="3">
        <v>0</v>
      </c>
      <c r="P24" s="3">
        <v>0</v>
      </c>
      <c r="R24" s="3">
        <f t="shared" si="0"/>
        <v>23.5</v>
      </c>
      <c r="T24" s="3">
        <f t="shared" si="1"/>
        <v>8.7</v>
      </c>
      <c r="U24" s="3">
        <f t="shared" si="2"/>
        <v>0</v>
      </c>
      <c r="V24">
        <f t="shared" si="3"/>
        <v>12</v>
      </c>
      <c r="W24" s="3">
        <f t="shared" si="4"/>
        <v>2.6</v>
      </c>
      <c r="X24" s="3">
        <f t="shared" si="5"/>
        <v>17</v>
      </c>
      <c r="Y24" s="3">
        <f t="shared" si="6"/>
        <v>3.9</v>
      </c>
      <c r="AA24" s="3">
        <f t="shared" si="7"/>
        <v>60.300000000000004</v>
      </c>
    </row>
    <row r="25" spans="1:27" ht="12.75">
      <c r="A25">
        <v>47</v>
      </c>
      <c r="B25">
        <v>1</v>
      </c>
      <c r="C25">
        <v>1968</v>
      </c>
      <c r="D25">
        <v>1969</v>
      </c>
      <c r="E25" s="3">
        <v>0</v>
      </c>
      <c r="F25" s="3">
        <v>0</v>
      </c>
      <c r="G25" s="3">
        <v>0</v>
      </c>
      <c r="H25" s="3">
        <v>0</v>
      </c>
      <c r="I25" s="3">
        <v>8.2</v>
      </c>
      <c r="J25" s="3">
        <v>33.5</v>
      </c>
      <c r="K25" s="3">
        <v>31.2</v>
      </c>
      <c r="L25" s="3">
        <v>1.1</v>
      </c>
      <c r="M25" s="3">
        <v>2.7</v>
      </c>
      <c r="N25" s="3">
        <v>1.9</v>
      </c>
      <c r="O25" s="3">
        <v>0</v>
      </c>
      <c r="P25" s="3">
        <v>0</v>
      </c>
      <c r="R25" s="3">
        <f t="shared" si="0"/>
        <v>78.60000000000001</v>
      </c>
      <c r="T25" s="3">
        <f t="shared" si="1"/>
        <v>33.5</v>
      </c>
      <c r="U25" s="3">
        <f t="shared" si="2"/>
        <v>0</v>
      </c>
      <c r="V25">
        <f t="shared" si="3"/>
        <v>12</v>
      </c>
      <c r="W25" s="3">
        <f t="shared" si="4"/>
        <v>8.2</v>
      </c>
      <c r="X25" s="3">
        <f t="shared" si="5"/>
        <v>65.8</v>
      </c>
      <c r="Y25" s="3">
        <f t="shared" si="6"/>
        <v>4.6</v>
      </c>
      <c r="AA25" s="3">
        <f t="shared" si="7"/>
        <v>57.9</v>
      </c>
    </row>
    <row r="26" spans="1:27" ht="12.75">
      <c r="A26">
        <v>47</v>
      </c>
      <c r="B26">
        <v>1</v>
      </c>
      <c r="C26">
        <v>1969</v>
      </c>
      <c r="D26">
        <v>1970</v>
      </c>
      <c r="E26" s="3">
        <v>0</v>
      </c>
      <c r="F26" s="3">
        <v>0</v>
      </c>
      <c r="G26" s="3">
        <v>0</v>
      </c>
      <c r="H26" s="3">
        <v>1.4</v>
      </c>
      <c r="I26" s="3">
        <v>6.6</v>
      </c>
      <c r="J26" s="3">
        <v>28</v>
      </c>
      <c r="K26" s="3">
        <v>7.7</v>
      </c>
      <c r="L26" s="3">
        <v>6.1</v>
      </c>
      <c r="M26" s="3">
        <v>6.8</v>
      </c>
      <c r="N26" s="3">
        <v>3.1</v>
      </c>
      <c r="O26" s="3">
        <v>0.1</v>
      </c>
      <c r="P26" s="3">
        <v>0</v>
      </c>
      <c r="R26" s="3">
        <f t="shared" si="0"/>
        <v>59.800000000000004</v>
      </c>
      <c r="T26" s="3">
        <f t="shared" si="1"/>
        <v>28</v>
      </c>
      <c r="U26" s="3">
        <f t="shared" si="2"/>
        <v>0</v>
      </c>
      <c r="V26">
        <f t="shared" si="3"/>
        <v>12</v>
      </c>
      <c r="W26" s="3">
        <f t="shared" si="4"/>
        <v>8</v>
      </c>
      <c r="X26" s="3">
        <f t="shared" si="5"/>
        <v>41.800000000000004</v>
      </c>
      <c r="Y26" s="3">
        <f t="shared" si="6"/>
        <v>10</v>
      </c>
      <c r="AA26" s="3">
        <f t="shared" si="7"/>
        <v>72.9</v>
      </c>
    </row>
    <row r="27" spans="1:27" ht="12.75">
      <c r="A27">
        <v>47</v>
      </c>
      <c r="B27">
        <v>1</v>
      </c>
      <c r="C27">
        <v>1970</v>
      </c>
      <c r="D27">
        <v>1971</v>
      </c>
      <c r="E27" s="3">
        <v>0</v>
      </c>
      <c r="F27" s="3">
        <v>0</v>
      </c>
      <c r="G27" s="3">
        <v>0</v>
      </c>
      <c r="H27" s="3">
        <v>0.1</v>
      </c>
      <c r="I27" s="3">
        <v>8</v>
      </c>
      <c r="J27" s="3">
        <v>12.3</v>
      </c>
      <c r="K27" s="3">
        <v>25.6</v>
      </c>
      <c r="L27" s="3">
        <v>18.3</v>
      </c>
      <c r="M27" s="3">
        <v>7.6</v>
      </c>
      <c r="N27" s="3">
        <v>2.1</v>
      </c>
      <c r="O27" s="3">
        <v>0</v>
      </c>
      <c r="P27" s="3">
        <v>0</v>
      </c>
      <c r="R27" s="3">
        <f t="shared" si="0"/>
        <v>73.99999999999999</v>
      </c>
      <c r="T27" s="3">
        <f t="shared" si="1"/>
        <v>25.6</v>
      </c>
      <c r="U27" s="3">
        <f t="shared" si="2"/>
        <v>0</v>
      </c>
      <c r="V27">
        <f t="shared" si="3"/>
        <v>12</v>
      </c>
      <c r="W27" s="3">
        <f t="shared" si="4"/>
        <v>8.1</v>
      </c>
      <c r="X27" s="3">
        <f t="shared" si="5"/>
        <v>56.2</v>
      </c>
      <c r="Y27" s="3">
        <f t="shared" si="6"/>
        <v>9.7</v>
      </c>
      <c r="AA27" s="3">
        <f t="shared" si="7"/>
        <v>44.2</v>
      </c>
    </row>
    <row r="28" spans="1:27" ht="12.75">
      <c r="A28">
        <v>47</v>
      </c>
      <c r="B28">
        <v>1</v>
      </c>
      <c r="C28">
        <v>1971</v>
      </c>
      <c r="D28">
        <v>1972</v>
      </c>
      <c r="E28" s="3">
        <v>0</v>
      </c>
      <c r="F28" s="3">
        <v>0</v>
      </c>
      <c r="G28" s="3">
        <v>0</v>
      </c>
      <c r="H28" s="3">
        <v>0</v>
      </c>
      <c r="I28" s="3">
        <v>6.7</v>
      </c>
      <c r="J28" s="3">
        <v>16.8</v>
      </c>
      <c r="K28" s="3">
        <v>19.1</v>
      </c>
      <c r="L28" s="3">
        <v>12</v>
      </c>
      <c r="M28" s="3">
        <v>10.7</v>
      </c>
      <c r="N28" s="3">
        <v>6.2</v>
      </c>
      <c r="O28" s="3">
        <v>0</v>
      </c>
      <c r="P28" s="3">
        <v>0</v>
      </c>
      <c r="R28" s="3">
        <f t="shared" si="0"/>
        <v>71.5</v>
      </c>
      <c r="T28" s="3">
        <f t="shared" si="1"/>
        <v>19.1</v>
      </c>
      <c r="U28" s="3">
        <f t="shared" si="2"/>
        <v>0</v>
      </c>
      <c r="V28">
        <f t="shared" si="3"/>
        <v>12</v>
      </c>
      <c r="W28" s="3">
        <f t="shared" si="4"/>
        <v>6.7</v>
      </c>
      <c r="X28" s="3">
        <f t="shared" si="5"/>
        <v>47.900000000000006</v>
      </c>
      <c r="Y28" s="3">
        <f t="shared" si="6"/>
        <v>16.9</v>
      </c>
      <c r="AA28" s="3">
        <f t="shared" si="7"/>
        <v>77.10000000000001</v>
      </c>
    </row>
    <row r="29" spans="1:27" ht="12.75">
      <c r="A29">
        <v>47</v>
      </c>
      <c r="B29">
        <v>1</v>
      </c>
      <c r="C29">
        <v>1972</v>
      </c>
      <c r="D29">
        <v>1973</v>
      </c>
      <c r="E29" s="3">
        <v>0</v>
      </c>
      <c r="F29" s="3">
        <v>0</v>
      </c>
      <c r="G29" s="3">
        <v>0</v>
      </c>
      <c r="H29" s="3">
        <v>0.1</v>
      </c>
      <c r="I29" s="3">
        <v>0.8</v>
      </c>
      <c r="J29" s="3">
        <v>18.1</v>
      </c>
      <c r="K29" s="3">
        <v>12.1</v>
      </c>
      <c r="L29" s="3">
        <v>7.4</v>
      </c>
      <c r="M29" s="3">
        <v>0.5</v>
      </c>
      <c r="N29" s="3">
        <v>1.5</v>
      </c>
      <c r="O29" s="3">
        <v>0.1</v>
      </c>
      <c r="P29" s="3">
        <v>0</v>
      </c>
      <c r="R29" s="3">
        <f t="shared" si="0"/>
        <v>40.6</v>
      </c>
      <c r="T29" s="3">
        <f t="shared" si="1"/>
        <v>18.1</v>
      </c>
      <c r="U29" s="3">
        <f t="shared" si="2"/>
        <v>0</v>
      </c>
      <c r="V29">
        <f t="shared" si="3"/>
        <v>12</v>
      </c>
      <c r="W29" s="3">
        <f t="shared" si="4"/>
        <v>0.9</v>
      </c>
      <c r="X29" s="3">
        <f t="shared" si="5"/>
        <v>37.6</v>
      </c>
      <c r="Y29" s="3">
        <f t="shared" si="6"/>
        <v>2.1</v>
      </c>
      <c r="AA29" s="3">
        <f t="shared" si="7"/>
        <v>67</v>
      </c>
    </row>
    <row r="30" spans="1:27" ht="12.75">
      <c r="A30">
        <v>47</v>
      </c>
      <c r="B30">
        <v>1</v>
      </c>
      <c r="C30">
        <v>1973</v>
      </c>
      <c r="D30">
        <v>1974</v>
      </c>
      <c r="E30" s="3">
        <v>0</v>
      </c>
      <c r="F30" s="3">
        <v>0</v>
      </c>
      <c r="G30" s="3">
        <v>0</v>
      </c>
      <c r="H30" s="3">
        <v>0</v>
      </c>
      <c r="I30" s="3">
        <v>1.2</v>
      </c>
      <c r="J30" s="3">
        <v>13.1</v>
      </c>
      <c r="K30" s="3">
        <v>5.3</v>
      </c>
      <c r="L30" s="3">
        <v>11.3</v>
      </c>
      <c r="M30" s="3">
        <v>8.6</v>
      </c>
      <c r="N30" s="3">
        <v>8.6</v>
      </c>
      <c r="O30" s="3">
        <v>0</v>
      </c>
      <c r="P30" s="3">
        <v>0</v>
      </c>
      <c r="R30" s="3">
        <f t="shared" si="0"/>
        <v>48.1</v>
      </c>
      <c r="T30" s="3">
        <f t="shared" si="1"/>
        <v>13.1</v>
      </c>
      <c r="U30" s="3">
        <f t="shared" si="2"/>
        <v>0</v>
      </c>
      <c r="V30">
        <f t="shared" si="3"/>
        <v>12</v>
      </c>
      <c r="W30" s="3">
        <f t="shared" si="4"/>
        <v>1.2</v>
      </c>
      <c r="X30" s="3">
        <f t="shared" si="5"/>
        <v>29.7</v>
      </c>
      <c r="Y30" s="3">
        <f t="shared" si="6"/>
        <v>17.2</v>
      </c>
      <c r="AA30" s="3">
        <f t="shared" si="7"/>
        <v>35.9</v>
      </c>
    </row>
    <row r="31" spans="1:27" ht="12.75">
      <c r="A31">
        <v>47</v>
      </c>
      <c r="B31">
        <v>1</v>
      </c>
      <c r="C31">
        <v>1974</v>
      </c>
      <c r="D31">
        <v>1975</v>
      </c>
      <c r="E31" s="3">
        <v>0</v>
      </c>
      <c r="F31" s="3">
        <v>0</v>
      </c>
      <c r="G31" s="3">
        <v>0</v>
      </c>
      <c r="H31" s="3">
        <v>0</v>
      </c>
      <c r="I31" s="3">
        <v>2.9</v>
      </c>
      <c r="J31" s="3">
        <v>8.4</v>
      </c>
      <c r="K31" s="3">
        <v>23.1</v>
      </c>
      <c r="L31" s="3">
        <v>7.4</v>
      </c>
      <c r="M31" s="3">
        <v>19.1</v>
      </c>
      <c r="N31" s="3">
        <v>0.2</v>
      </c>
      <c r="O31" s="3">
        <v>0</v>
      </c>
      <c r="P31" s="3">
        <v>0</v>
      </c>
      <c r="R31" s="3">
        <f t="shared" si="0"/>
        <v>61.10000000000001</v>
      </c>
      <c r="T31" s="3">
        <f t="shared" si="1"/>
        <v>23.1</v>
      </c>
      <c r="U31" s="3">
        <f t="shared" si="2"/>
        <v>0</v>
      </c>
      <c r="V31">
        <f t="shared" si="3"/>
        <v>12</v>
      </c>
      <c r="W31" s="3">
        <f t="shared" si="4"/>
        <v>2.9</v>
      </c>
      <c r="X31" s="3">
        <f t="shared" si="5"/>
        <v>38.9</v>
      </c>
      <c r="Y31" s="3">
        <f t="shared" si="6"/>
        <v>19.3</v>
      </c>
      <c r="AA31" s="3">
        <f t="shared" si="7"/>
        <v>45.1</v>
      </c>
    </row>
    <row r="32" spans="1:27" ht="12.75">
      <c r="A32">
        <v>47</v>
      </c>
      <c r="B32">
        <v>1</v>
      </c>
      <c r="C32">
        <v>1975</v>
      </c>
      <c r="D32">
        <v>1976</v>
      </c>
      <c r="E32" s="3">
        <v>0</v>
      </c>
      <c r="F32" s="3">
        <v>0</v>
      </c>
      <c r="G32" s="3">
        <v>0</v>
      </c>
      <c r="H32" s="3">
        <v>0</v>
      </c>
      <c r="I32" s="3">
        <v>13.1</v>
      </c>
      <c r="J32" s="3">
        <v>8.4</v>
      </c>
      <c r="K32" s="3">
        <v>23</v>
      </c>
      <c r="L32" s="3">
        <v>5.5</v>
      </c>
      <c r="M32" s="3">
        <v>17.7</v>
      </c>
      <c r="N32" s="3">
        <v>0</v>
      </c>
      <c r="O32" s="3">
        <v>0.2</v>
      </c>
      <c r="P32" s="3">
        <v>0</v>
      </c>
      <c r="R32" s="3">
        <f t="shared" si="0"/>
        <v>67.9</v>
      </c>
      <c r="T32" s="3">
        <f t="shared" si="1"/>
        <v>23</v>
      </c>
      <c r="U32" s="3">
        <f t="shared" si="2"/>
        <v>0</v>
      </c>
      <c r="V32">
        <f t="shared" si="3"/>
        <v>12</v>
      </c>
      <c r="W32" s="3">
        <f t="shared" si="4"/>
        <v>13.1</v>
      </c>
      <c r="X32" s="3">
        <f t="shared" si="5"/>
        <v>36.9</v>
      </c>
      <c r="Y32" s="3">
        <f t="shared" si="6"/>
        <v>17.9</v>
      </c>
      <c r="AA32" s="3">
        <f t="shared" si="7"/>
        <v>71.30000000000001</v>
      </c>
    </row>
    <row r="33" spans="1:27" ht="12.75">
      <c r="A33">
        <v>47</v>
      </c>
      <c r="B33">
        <v>1</v>
      </c>
      <c r="C33">
        <v>1976</v>
      </c>
      <c r="D33">
        <v>1977</v>
      </c>
      <c r="E33" s="3">
        <v>0</v>
      </c>
      <c r="F33" s="3">
        <v>0</v>
      </c>
      <c r="G33" s="3">
        <v>0</v>
      </c>
      <c r="H33" s="3">
        <v>0.5</v>
      </c>
      <c r="I33" s="3">
        <v>3.7</v>
      </c>
      <c r="J33" s="3">
        <v>7.4</v>
      </c>
      <c r="K33" s="3">
        <v>11.6</v>
      </c>
      <c r="L33" s="3">
        <v>3</v>
      </c>
      <c r="M33" s="3">
        <v>11.8</v>
      </c>
      <c r="N33" s="3">
        <v>0.2</v>
      </c>
      <c r="O33" s="3">
        <v>0</v>
      </c>
      <c r="P33" s="3">
        <v>0</v>
      </c>
      <c r="R33" s="3">
        <f t="shared" si="0"/>
        <v>38.2</v>
      </c>
      <c r="T33" s="3">
        <f t="shared" si="1"/>
        <v>11.8</v>
      </c>
      <c r="U33" s="3">
        <f t="shared" si="2"/>
        <v>0</v>
      </c>
      <c r="V33">
        <f t="shared" si="3"/>
        <v>12</v>
      </c>
      <c r="W33" s="3">
        <f t="shared" si="4"/>
        <v>4.2</v>
      </c>
      <c r="X33" s="3">
        <f t="shared" si="5"/>
        <v>22</v>
      </c>
      <c r="Y33" s="3">
        <f t="shared" si="6"/>
        <v>12</v>
      </c>
      <c r="AA33" s="3">
        <f t="shared" si="7"/>
        <v>58.00000000000001</v>
      </c>
    </row>
    <row r="34" spans="1:27" ht="12.75">
      <c r="A34">
        <v>47</v>
      </c>
      <c r="B34">
        <v>1</v>
      </c>
      <c r="C34">
        <v>1977</v>
      </c>
      <c r="D34">
        <v>1978</v>
      </c>
      <c r="E34" s="3">
        <v>0</v>
      </c>
      <c r="F34" s="3">
        <v>0</v>
      </c>
      <c r="G34" s="3">
        <v>0</v>
      </c>
      <c r="H34" s="3">
        <v>1</v>
      </c>
      <c r="I34" s="3">
        <v>8.7</v>
      </c>
      <c r="J34" s="3">
        <v>12.3</v>
      </c>
      <c r="K34" s="3">
        <v>8.1</v>
      </c>
      <c r="L34" s="3">
        <v>6.4</v>
      </c>
      <c r="M34" s="3">
        <v>4.5</v>
      </c>
      <c r="N34" s="3">
        <v>1.5</v>
      </c>
      <c r="O34" s="3">
        <v>0</v>
      </c>
      <c r="P34" s="3">
        <v>0</v>
      </c>
      <c r="R34" s="3">
        <f t="shared" si="0"/>
        <v>42.5</v>
      </c>
      <c r="T34" s="3">
        <f t="shared" si="1"/>
        <v>12.3</v>
      </c>
      <c r="U34" s="3">
        <f t="shared" si="2"/>
        <v>0</v>
      </c>
      <c r="V34">
        <f t="shared" si="3"/>
        <v>12</v>
      </c>
      <c r="W34" s="3">
        <f t="shared" si="4"/>
        <v>9.7</v>
      </c>
      <c r="X34" s="3">
        <f t="shared" si="5"/>
        <v>26.799999999999997</v>
      </c>
      <c r="Y34" s="3">
        <f t="shared" si="6"/>
        <v>6</v>
      </c>
      <c r="AA34" s="3">
        <f t="shared" si="7"/>
        <v>48.599999999999994</v>
      </c>
    </row>
    <row r="35" spans="1:27" ht="12.75">
      <c r="A35">
        <v>47</v>
      </c>
      <c r="B35">
        <v>1</v>
      </c>
      <c r="C35">
        <v>1978</v>
      </c>
      <c r="D35">
        <v>1979</v>
      </c>
      <c r="E35" s="3">
        <v>0</v>
      </c>
      <c r="F35" s="3">
        <v>0</v>
      </c>
      <c r="G35" s="3">
        <v>0</v>
      </c>
      <c r="H35" s="3">
        <v>0</v>
      </c>
      <c r="I35" s="3">
        <v>10.1</v>
      </c>
      <c r="J35" s="3">
        <v>14.3</v>
      </c>
      <c r="K35" s="3">
        <v>14.8</v>
      </c>
      <c r="L35" s="3">
        <v>15.8</v>
      </c>
      <c r="M35" s="3">
        <v>10.9</v>
      </c>
      <c r="N35" s="3">
        <v>0.6</v>
      </c>
      <c r="O35" s="3">
        <v>0.9</v>
      </c>
      <c r="P35" s="3">
        <v>0</v>
      </c>
      <c r="R35" s="3">
        <f t="shared" si="0"/>
        <v>67.4</v>
      </c>
      <c r="T35" s="3">
        <f t="shared" si="1"/>
        <v>15.8</v>
      </c>
      <c r="U35" s="3">
        <f t="shared" si="2"/>
        <v>0</v>
      </c>
      <c r="V35">
        <f t="shared" si="3"/>
        <v>12</v>
      </c>
      <c r="W35" s="3">
        <f t="shared" si="4"/>
        <v>10.1</v>
      </c>
      <c r="X35" s="3">
        <f t="shared" si="5"/>
        <v>44.900000000000006</v>
      </c>
      <c r="Y35" s="3">
        <f t="shared" si="6"/>
        <v>12.4</v>
      </c>
      <c r="AA35" s="3">
        <f t="shared" si="7"/>
        <v>44.900000000000006</v>
      </c>
    </row>
    <row r="36" spans="1:27" ht="12.75">
      <c r="A36">
        <v>47</v>
      </c>
      <c r="B36">
        <v>1</v>
      </c>
      <c r="C36">
        <v>1979</v>
      </c>
      <c r="D36">
        <v>1980</v>
      </c>
      <c r="E36" s="3">
        <v>0</v>
      </c>
      <c r="F36" s="3">
        <v>0</v>
      </c>
      <c r="G36" s="3">
        <v>0</v>
      </c>
      <c r="H36" s="3">
        <v>1.2</v>
      </c>
      <c r="I36" s="3">
        <v>5.1</v>
      </c>
      <c r="J36" s="3">
        <v>2.8</v>
      </c>
      <c r="K36" s="3">
        <v>16.5</v>
      </c>
      <c r="L36" s="3">
        <v>5.4</v>
      </c>
      <c r="M36" s="3">
        <v>9.8</v>
      </c>
      <c r="N36" s="3">
        <v>2.5</v>
      </c>
      <c r="O36" s="3">
        <v>0</v>
      </c>
      <c r="P36" s="3">
        <v>0</v>
      </c>
      <c r="R36" s="3">
        <f t="shared" si="0"/>
        <v>43.3</v>
      </c>
      <c r="T36" s="3">
        <f t="shared" si="1"/>
        <v>16.5</v>
      </c>
      <c r="U36" s="3">
        <f t="shared" si="2"/>
        <v>0</v>
      </c>
      <c r="V36">
        <f t="shared" si="3"/>
        <v>12</v>
      </c>
      <c r="W36" s="3">
        <f t="shared" si="4"/>
        <v>6.3</v>
      </c>
      <c r="X36" s="3">
        <f t="shared" si="5"/>
        <v>24.700000000000003</v>
      </c>
      <c r="Y36" s="3">
        <f t="shared" si="6"/>
        <v>12.3</v>
      </c>
      <c r="AA36" s="3">
        <f t="shared" si="7"/>
        <v>52.1</v>
      </c>
    </row>
    <row r="37" spans="1:27" ht="12.75">
      <c r="A37">
        <v>47</v>
      </c>
      <c r="B37">
        <v>1</v>
      </c>
      <c r="C37">
        <v>1980</v>
      </c>
      <c r="D37">
        <v>1981</v>
      </c>
      <c r="E37" s="3">
        <v>0</v>
      </c>
      <c r="F37" s="3">
        <v>0</v>
      </c>
      <c r="G37" s="3">
        <v>0</v>
      </c>
      <c r="H37" s="3">
        <v>0</v>
      </c>
      <c r="I37" s="3">
        <v>0.9</v>
      </c>
      <c r="J37" s="3">
        <v>6.9</v>
      </c>
      <c r="K37" s="3">
        <v>2.4</v>
      </c>
      <c r="L37" s="3">
        <v>15.1</v>
      </c>
      <c r="M37" s="3">
        <v>0.3</v>
      </c>
      <c r="N37" s="3">
        <v>3.9</v>
      </c>
      <c r="O37" s="3">
        <v>0</v>
      </c>
      <c r="P37" s="3">
        <v>0</v>
      </c>
      <c r="R37" s="3">
        <f t="shared" si="0"/>
        <v>29.5</v>
      </c>
      <c r="T37" s="3">
        <f t="shared" si="1"/>
        <v>15.1</v>
      </c>
      <c r="U37" s="3">
        <f t="shared" si="2"/>
        <v>0</v>
      </c>
      <c r="V37">
        <f t="shared" si="3"/>
        <v>12</v>
      </c>
      <c r="W37" s="3">
        <f t="shared" si="4"/>
        <v>0.9</v>
      </c>
      <c r="X37" s="3">
        <f t="shared" si="5"/>
        <v>24.4</v>
      </c>
      <c r="Y37" s="3">
        <f t="shared" si="6"/>
        <v>4.2</v>
      </c>
      <c r="AA37" s="3">
        <f t="shared" si="7"/>
        <v>42</v>
      </c>
    </row>
    <row r="38" spans="1:27" ht="12.75">
      <c r="A38">
        <v>47</v>
      </c>
      <c r="B38">
        <v>1</v>
      </c>
      <c r="C38">
        <v>1981</v>
      </c>
      <c r="D38">
        <v>1982</v>
      </c>
      <c r="E38" s="3">
        <v>0</v>
      </c>
      <c r="F38" s="3">
        <v>0</v>
      </c>
      <c r="G38" s="3">
        <v>0</v>
      </c>
      <c r="H38" s="3">
        <v>0.5</v>
      </c>
      <c r="I38" s="3">
        <v>2.4</v>
      </c>
      <c r="J38" s="3">
        <v>15.9</v>
      </c>
      <c r="K38" s="3">
        <v>30.5</v>
      </c>
      <c r="L38" s="3">
        <v>6.4</v>
      </c>
      <c r="M38" s="3">
        <v>8.6</v>
      </c>
      <c r="N38" s="3">
        <v>4.1</v>
      </c>
      <c r="O38" s="3">
        <v>0</v>
      </c>
      <c r="P38" s="3">
        <v>0</v>
      </c>
      <c r="R38" s="3">
        <f t="shared" si="0"/>
        <v>68.39999999999999</v>
      </c>
      <c r="T38" s="3">
        <f t="shared" si="1"/>
        <v>30.5</v>
      </c>
      <c r="U38" s="3">
        <f t="shared" si="2"/>
        <v>0</v>
      </c>
      <c r="V38">
        <f t="shared" si="3"/>
        <v>12</v>
      </c>
      <c r="W38" s="3">
        <f t="shared" si="4"/>
        <v>2.9</v>
      </c>
      <c r="X38" s="3">
        <f t="shared" si="5"/>
        <v>52.8</v>
      </c>
      <c r="Y38" s="3">
        <f t="shared" si="6"/>
        <v>12.7</v>
      </c>
      <c r="AA38" s="3">
        <f t="shared" si="7"/>
        <v>40.5</v>
      </c>
    </row>
    <row r="39" spans="1:27" ht="12.75">
      <c r="A39">
        <v>47</v>
      </c>
      <c r="B39">
        <v>1</v>
      </c>
      <c r="C39">
        <v>1982</v>
      </c>
      <c r="D39">
        <v>1983</v>
      </c>
      <c r="E39" s="3">
        <v>0</v>
      </c>
      <c r="F39" s="3">
        <v>0</v>
      </c>
      <c r="G39" s="3">
        <v>0</v>
      </c>
      <c r="H39" s="3">
        <v>1.3</v>
      </c>
      <c r="I39" s="3">
        <v>12</v>
      </c>
      <c r="J39" s="3">
        <v>20.1</v>
      </c>
      <c r="K39" s="3">
        <v>12.6</v>
      </c>
      <c r="L39" s="3">
        <v>6.7</v>
      </c>
      <c r="M39" s="3">
        <v>5.6</v>
      </c>
      <c r="N39" s="3">
        <v>12</v>
      </c>
      <c r="O39" s="3">
        <v>0</v>
      </c>
      <c r="P39" s="3">
        <v>0</v>
      </c>
      <c r="R39" s="3">
        <f t="shared" si="0"/>
        <v>70.30000000000001</v>
      </c>
      <c r="T39" s="3">
        <f t="shared" si="1"/>
        <v>20.1</v>
      </c>
      <c r="U39" s="3">
        <f t="shared" si="2"/>
        <v>0</v>
      </c>
      <c r="V39">
        <f t="shared" si="3"/>
        <v>12</v>
      </c>
      <c r="W39" s="3">
        <f t="shared" si="4"/>
        <v>13.3</v>
      </c>
      <c r="X39" s="3">
        <f t="shared" si="5"/>
        <v>39.400000000000006</v>
      </c>
      <c r="Y39" s="3">
        <f t="shared" si="6"/>
        <v>17.6</v>
      </c>
      <c r="AA39" s="3">
        <f t="shared" si="7"/>
        <v>83</v>
      </c>
    </row>
    <row r="40" spans="1:27" ht="12.75">
      <c r="A40">
        <v>47</v>
      </c>
      <c r="B40">
        <v>1</v>
      </c>
      <c r="C40">
        <v>1983</v>
      </c>
      <c r="D40">
        <v>1984</v>
      </c>
      <c r="E40" s="3">
        <v>0</v>
      </c>
      <c r="F40" s="3">
        <v>0</v>
      </c>
      <c r="G40" s="3">
        <v>0</v>
      </c>
      <c r="H40" s="3">
        <v>0</v>
      </c>
      <c r="I40" s="3">
        <v>20</v>
      </c>
      <c r="J40" s="3">
        <v>22.4</v>
      </c>
      <c r="K40" s="3">
        <v>12.1</v>
      </c>
      <c r="L40" s="3">
        <v>4.4</v>
      </c>
      <c r="M40" s="3">
        <v>12</v>
      </c>
      <c r="N40" s="3">
        <v>4.3</v>
      </c>
      <c r="O40" s="3">
        <v>0.5</v>
      </c>
      <c r="P40" s="3">
        <v>0</v>
      </c>
      <c r="R40" s="3">
        <f t="shared" si="0"/>
        <v>75.7</v>
      </c>
      <c r="T40" s="3">
        <f t="shared" si="1"/>
        <v>22.4</v>
      </c>
      <c r="U40" s="3">
        <f t="shared" si="2"/>
        <v>0</v>
      </c>
      <c r="V40">
        <f t="shared" si="3"/>
        <v>12</v>
      </c>
      <c r="W40" s="3">
        <f t="shared" si="4"/>
        <v>20</v>
      </c>
      <c r="X40" s="3">
        <f t="shared" si="5"/>
        <v>38.9</v>
      </c>
      <c r="Y40" s="3">
        <f t="shared" si="6"/>
        <v>16.8</v>
      </c>
      <c r="AA40" s="3">
        <f t="shared" si="7"/>
        <v>79.3</v>
      </c>
    </row>
    <row r="41" spans="1:27" ht="12.75">
      <c r="A41">
        <v>47</v>
      </c>
      <c r="B41">
        <v>1</v>
      </c>
      <c r="C41">
        <v>1984</v>
      </c>
      <c r="D41">
        <v>1985</v>
      </c>
      <c r="E41" s="3">
        <v>0</v>
      </c>
      <c r="F41" s="3">
        <v>0</v>
      </c>
      <c r="G41" s="3">
        <v>0</v>
      </c>
      <c r="H41" s="3">
        <v>0.5</v>
      </c>
      <c r="I41" s="3">
        <v>0.9</v>
      </c>
      <c r="J41" s="3">
        <v>15.5</v>
      </c>
      <c r="K41" s="3">
        <v>12.6</v>
      </c>
      <c r="L41" s="3">
        <v>6.3</v>
      </c>
      <c r="M41" s="3">
        <v>26.4</v>
      </c>
      <c r="N41" s="3">
        <v>2.8</v>
      </c>
      <c r="O41" s="3">
        <v>0</v>
      </c>
      <c r="P41" s="3">
        <v>0</v>
      </c>
      <c r="R41" s="3">
        <f t="shared" si="0"/>
        <v>65</v>
      </c>
      <c r="T41" s="3">
        <f t="shared" si="1"/>
        <v>26.4</v>
      </c>
      <c r="U41" s="3">
        <f t="shared" si="2"/>
        <v>0</v>
      </c>
      <c r="V41">
        <f t="shared" si="3"/>
        <v>12</v>
      </c>
      <c r="W41" s="3">
        <f t="shared" si="4"/>
        <v>1.4</v>
      </c>
      <c r="X41" s="3">
        <f t="shared" si="5"/>
        <v>34.4</v>
      </c>
      <c r="Y41" s="3">
        <f t="shared" si="6"/>
        <v>29.2</v>
      </c>
      <c r="AA41" s="3">
        <f t="shared" si="7"/>
        <v>50.199999999999996</v>
      </c>
    </row>
    <row r="42" spans="1:27" ht="12.75">
      <c r="A42">
        <v>47</v>
      </c>
      <c r="B42">
        <v>1</v>
      </c>
      <c r="C42">
        <v>1985</v>
      </c>
      <c r="D42">
        <v>1986</v>
      </c>
      <c r="E42" s="3">
        <v>0</v>
      </c>
      <c r="F42" s="3">
        <v>0</v>
      </c>
      <c r="G42" s="3">
        <v>0</v>
      </c>
      <c r="H42" s="3">
        <v>0</v>
      </c>
      <c r="I42" s="3">
        <v>26</v>
      </c>
      <c r="J42" s="3">
        <v>21.5</v>
      </c>
      <c r="K42" s="3">
        <v>8.6</v>
      </c>
      <c r="L42" s="3">
        <v>10.9</v>
      </c>
      <c r="M42" s="3">
        <v>8.3</v>
      </c>
      <c r="N42" s="3">
        <v>0</v>
      </c>
      <c r="O42" s="3">
        <v>0</v>
      </c>
      <c r="P42" s="3">
        <v>0</v>
      </c>
      <c r="R42" s="3">
        <f t="shared" si="0"/>
        <v>75.3</v>
      </c>
      <c r="T42" s="3">
        <f t="shared" si="1"/>
        <v>26</v>
      </c>
      <c r="U42" s="3">
        <f t="shared" si="2"/>
        <v>0</v>
      </c>
      <c r="V42">
        <f t="shared" si="3"/>
        <v>12</v>
      </c>
      <c r="W42" s="3">
        <f t="shared" si="4"/>
        <v>26</v>
      </c>
      <c r="X42" s="3">
        <f t="shared" si="5"/>
        <v>41</v>
      </c>
      <c r="Y42" s="3">
        <f t="shared" si="6"/>
        <v>8.3</v>
      </c>
      <c r="AA42" s="3">
        <f t="shared" si="7"/>
        <v>95.6</v>
      </c>
    </row>
    <row r="43" spans="1:27" ht="12.75">
      <c r="A43">
        <v>47</v>
      </c>
      <c r="B43">
        <v>1</v>
      </c>
      <c r="C43">
        <v>1986</v>
      </c>
      <c r="D43">
        <v>1987</v>
      </c>
      <c r="E43" s="3">
        <v>0</v>
      </c>
      <c r="F43" s="3">
        <v>0</v>
      </c>
      <c r="G43" s="3">
        <v>0</v>
      </c>
      <c r="H43" s="3">
        <v>1.4</v>
      </c>
      <c r="I43" s="3">
        <v>5</v>
      </c>
      <c r="J43" s="3">
        <v>6.3</v>
      </c>
      <c r="K43" s="3">
        <v>7.2</v>
      </c>
      <c r="L43" s="3">
        <v>2</v>
      </c>
      <c r="M43" s="3">
        <v>5.6</v>
      </c>
      <c r="N43" s="3">
        <v>1.4</v>
      </c>
      <c r="O43" s="3">
        <v>0</v>
      </c>
      <c r="P43" s="3">
        <v>0</v>
      </c>
      <c r="R43" s="3">
        <f t="shared" si="0"/>
        <v>28.9</v>
      </c>
      <c r="T43" s="3">
        <f t="shared" si="1"/>
        <v>7.2</v>
      </c>
      <c r="U43" s="3">
        <f t="shared" si="2"/>
        <v>0</v>
      </c>
      <c r="V43">
        <f t="shared" si="3"/>
        <v>12</v>
      </c>
      <c r="W43" s="3">
        <f t="shared" si="4"/>
        <v>6.4</v>
      </c>
      <c r="X43" s="3">
        <f t="shared" si="5"/>
        <v>15.5</v>
      </c>
      <c r="Y43" s="3">
        <f t="shared" si="6"/>
        <v>7</v>
      </c>
      <c r="AA43" s="3">
        <f t="shared" si="7"/>
        <v>40.5</v>
      </c>
    </row>
    <row r="44" spans="1:27" ht="12.75">
      <c r="A44">
        <v>47</v>
      </c>
      <c r="B44">
        <v>1</v>
      </c>
      <c r="C44">
        <v>1987</v>
      </c>
      <c r="D44">
        <v>1988</v>
      </c>
      <c r="E44" s="3">
        <v>0</v>
      </c>
      <c r="F44" s="3">
        <v>0</v>
      </c>
      <c r="G44" s="3">
        <v>0</v>
      </c>
      <c r="H44" s="3">
        <v>2.2</v>
      </c>
      <c r="I44" s="3">
        <v>3.8</v>
      </c>
      <c r="J44" s="3">
        <v>12.5</v>
      </c>
      <c r="K44" s="3">
        <v>15.3</v>
      </c>
      <c r="L44" s="3">
        <v>3.3</v>
      </c>
      <c r="M44" s="3">
        <v>9.4</v>
      </c>
      <c r="N44" s="3">
        <v>0.9</v>
      </c>
      <c r="O44" s="3">
        <v>0</v>
      </c>
      <c r="P44" s="3">
        <v>0</v>
      </c>
      <c r="R44" s="3">
        <f t="shared" si="0"/>
        <v>47.39999999999999</v>
      </c>
      <c r="T44" s="3">
        <f t="shared" si="1"/>
        <v>15.3</v>
      </c>
      <c r="U44" s="3">
        <f t="shared" si="2"/>
        <v>0</v>
      </c>
      <c r="V44">
        <f t="shared" si="3"/>
        <v>12</v>
      </c>
      <c r="W44" s="3">
        <f t="shared" si="4"/>
        <v>6</v>
      </c>
      <c r="X44" s="3">
        <f t="shared" si="5"/>
        <v>31.1</v>
      </c>
      <c r="Y44" s="3">
        <f t="shared" si="6"/>
        <v>10.3</v>
      </c>
      <c r="AA44" s="3">
        <f t="shared" si="7"/>
        <v>34.7</v>
      </c>
    </row>
    <row r="45" spans="1:27" ht="12.75">
      <c r="A45">
        <v>47</v>
      </c>
      <c r="B45">
        <v>1</v>
      </c>
      <c r="C45">
        <v>1988</v>
      </c>
      <c r="D45">
        <v>1989</v>
      </c>
      <c r="E45" s="3">
        <v>0</v>
      </c>
      <c r="F45" s="3">
        <v>0</v>
      </c>
      <c r="G45" s="3">
        <v>0</v>
      </c>
      <c r="H45" s="3">
        <v>0</v>
      </c>
      <c r="I45" s="3">
        <v>10.9</v>
      </c>
      <c r="J45" s="3">
        <v>9.7</v>
      </c>
      <c r="K45" s="3">
        <v>16.3</v>
      </c>
      <c r="L45" s="3">
        <v>6.6</v>
      </c>
      <c r="M45" s="3">
        <v>17.1</v>
      </c>
      <c r="N45" s="3">
        <v>2.5</v>
      </c>
      <c r="O45" s="3">
        <v>0.3</v>
      </c>
      <c r="P45" s="3">
        <v>0</v>
      </c>
      <c r="R45" s="3">
        <f t="shared" si="0"/>
        <v>63.400000000000006</v>
      </c>
      <c r="T45" s="3">
        <f t="shared" si="1"/>
        <v>17.1</v>
      </c>
      <c r="U45" s="3">
        <f t="shared" si="2"/>
        <v>0</v>
      </c>
      <c r="V45">
        <f t="shared" si="3"/>
        <v>12</v>
      </c>
      <c r="W45" s="3">
        <f t="shared" si="4"/>
        <v>10.9</v>
      </c>
      <c r="X45" s="3">
        <f t="shared" si="5"/>
        <v>32.6</v>
      </c>
      <c r="Y45" s="3">
        <f t="shared" si="6"/>
        <v>19.900000000000002</v>
      </c>
      <c r="AA45" s="3">
        <f t="shared" si="7"/>
        <v>49.5</v>
      </c>
    </row>
    <row r="46" spans="1:27" ht="12.75">
      <c r="A46">
        <v>47</v>
      </c>
      <c r="B46">
        <v>1</v>
      </c>
      <c r="C46">
        <v>1989</v>
      </c>
      <c r="D46">
        <v>1990</v>
      </c>
      <c r="E46" s="3">
        <v>0</v>
      </c>
      <c r="F46" s="3">
        <v>0</v>
      </c>
      <c r="G46" s="3">
        <v>0</v>
      </c>
      <c r="H46" s="3">
        <v>1.1</v>
      </c>
      <c r="I46" s="3">
        <v>8.8</v>
      </c>
      <c r="J46" s="3">
        <v>10</v>
      </c>
      <c r="K46" s="3">
        <v>6.2</v>
      </c>
      <c r="L46" s="3">
        <v>14.5</v>
      </c>
      <c r="M46" s="3">
        <v>2.9</v>
      </c>
      <c r="N46" s="3">
        <v>2.3</v>
      </c>
      <c r="O46" s="3">
        <v>0</v>
      </c>
      <c r="P46" s="3">
        <v>0</v>
      </c>
      <c r="R46" s="3">
        <f t="shared" si="0"/>
        <v>45.79999999999999</v>
      </c>
      <c r="T46" s="3">
        <f t="shared" si="1"/>
        <v>14.5</v>
      </c>
      <c r="U46" s="3">
        <f t="shared" si="2"/>
        <v>0</v>
      </c>
      <c r="V46">
        <f t="shared" si="3"/>
        <v>12</v>
      </c>
      <c r="W46" s="3">
        <f t="shared" si="4"/>
        <v>9.9</v>
      </c>
      <c r="X46" s="3">
        <f t="shared" si="5"/>
        <v>30.7</v>
      </c>
      <c r="Y46" s="3">
        <f t="shared" si="6"/>
        <v>5.199999999999999</v>
      </c>
      <c r="AA46" s="3">
        <f t="shared" si="7"/>
        <v>62.7</v>
      </c>
    </row>
    <row r="47" spans="1:27" ht="12.75">
      <c r="A47">
        <v>47</v>
      </c>
      <c r="B47">
        <v>1</v>
      </c>
      <c r="C47">
        <v>1990</v>
      </c>
      <c r="D47">
        <v>1991</v>
      </c>
      <c r="E47" s="3">
        <v>0</v>
      </c>
      <c r="F47" s="3">
        <v>0</v>
      </c>
      <c r="G47" s="3">
        <v>0</v>
      </c>
      <c r="H47" s="3">
        <v>0.3</v>
      </c>
      <c r="I47" s="3">
        <v>3.6</v>
      </c>
      <c r="J47" s="3">
        <v>9.5</v>
      </c>
      <c r="K47" s="3">
        <v>8.5</v>
      </c>
      <c r="L47" s="3">
        <v>12.9</v>
      </c>
      <c r="M47" s="3">
        <v>3.4</v>
      </c>
      <c r="N47" s="3">
        <v>2.7</v>
      </c>
      <c r="O47" s="3">
        <v>0.2</v>
      </c>
      <c r="P47" s="3">
        <v>0</v>
      </c>
      <c r="R47" s="3">
        <f t="shared" si="0"/>
        <v>41.1</v>
      </c>
      <c r="T47" s="3">
        <f t="shared" si="1"/>
        <v>12.9</v>
      </c>
      <c r="U47" s="3">
        <f t="shared" si="2"/>
        <v>0</v>
      </c>
      <c r="V47">
        <f t="shared" si="3"/>
        <v>12</v>
      </c>
      <c r="W47" s="3">
        <f t="shared" si="4"/>
        <v>3.9</v>
      </c>
      <c r="X47" s="3">
        <f t="shared" si="5"/>
        <v>30.9</v>
      </c>
      <c r="Y47" s="3">
        <f t="shared" si="6"/>
        <v>6.3</v>
      </c>
      <c r="AA47" s="3">
        <f t="shared" si="7"/>
        <v>39.3</v>
      </c>
    </row>
    <row r="48" spans="1:27" ht="12.75">
      <c r="A48">
        <v>47</v>
      </c>
      <c r="B48">
        <v>1</v>
      </c>
      <c r="C48">
        <v>1991</v>
      </c>
      <c r="D48">
        <v>1992</v>
      </c>
      <c r="E48" s="3">
        <v>0</v>
      </c>
      <c r="F48" s="3">
        <v>0</v>
      </c>
      <c r="G48" s="3">
        <v>0</v>
      </c>
      <c r="H48" s="3">
        <v>1.1</v>
      </c>
      <c r="I48" s="3">
        <v>41.2</v>
      </c>
      <c r="J48" s="3">
        <v>8.5</v>
      </c>
      <c r="K48" s="3">
        <v>6.1</v>
      </c>
      <c r="L48" s="3">
        <v>7.2</v>
      </c>
      <c r="M48" s="3">
        <v>3.4</v>
      </c>
      <c r="N48" s="3">
        <v>6.1</v>
      </c>
      <c r="O48" s="3">
        <v>0</v>
      </c>
      <c r="P48" s="3">
        <v>0</v>
      </c>
      <c r="R48" s="3">
        <f t="shared" si="0"/>
        <v>73.60000000000001</v>
      </c>
      <c r="T48" s="3">
        <f t="shared" si="1"/>
        <v>41.2</v>
      </c>
      <c r="U48" s="3">
        <f t="shared" si="2"/>
        <v>0</v>
      </c>
      <c r="V48">
        <f t="shared" si="3"/>
        <v>12</v>
      </c>
      <c r="W48" s="3">
        <f t="shared" si="4"/>
        <v>42.300000000000004</v>
      </c>
      <c r="X48" s="3">
        <f t="shared" si="5"/>
        <v>21.8</v>
      </c>
      <c r="Y48" s="3">
        <f t="shared" si="6"/>
        <v>9.5</v>
      </c>
      <c r="AA48" s="3">
        <f t="shared" si="7"/>
        <v>78.5</v>
      </c>
    </row>
    <row r="49" spans="1:27" ht="12.75">
      <c r="A49">
        <v>47</v>
      </c>
      <c r="B49">
        <v>1</v>
      </c>
      <c r="C49">
        <v>1992</v>
      </c>
      <c r="D49">
        <v>1993</v>
      </c>
      <c r="E49" s="3">
        <v>0</v>
      </c>
      <c r="F49" s="3">
        <v>0</v>
      </c>
      <c r="G49" s="3">
        <v>0</v>
      </c>
      <c r="H49" s="3">
        <v>2.5</v>
      </c>
      <c r="I49" s="3">
        <v>5.8</v>
      </c>
      <c r="J49" s="3">
        <v>12.3</v>
      </c>
      <c r="K49" s="3">
        <v>17.2</v>
      </c>
      <c r="L49" s="3">
        <v>4.1</v>
      </c>
      <c r="M49" s="3">
        <v>7.2</v>
      </c>
      <c r="N49" s="3">
        <v>3.6</v>
      </c>
      <c r="O49" s="3">
        <v>0</v>
      </c>
      <c r="P49" s="3">
        <v>0</v>
      </c>
      <c r="R49" s="3">
        <f t="shared" si="0"/>
        <v>52.7</v>
      </c>
      <c r="T49" s="3">
        <f t="shared" si="1"/>
        <v>17.2</v>
      </c>
      <c r="U49" s="3">
        <f t="shared" si="2"/>
        <v>0</v>
      </c>
      <c r="V49">
        <f t="shared" si="3"/>
        <v>12</v>
      </c>
      <c r="W49" s="3">
        <f t="shared" si="4"/>
        <v>8.3</v>
      </c>
      <c r="X49" s="3">
        <f t="shared" si="5"/>
        <v>33.6</v>
      </c>
      <c r="Y49" s="3">
        <f t="shared" si="6"/>
        <v>10.8</v>
      </c>
      <c r="AA49" s="3">
        <f t="shared" si="7"/>
        <v>43.4</v>
      </c>
    </row>
    <row r="50" spans="1:27" ht="12.75">
      <c r="A50">
        <v>47</v>
      </c>
      <c r="B50">
        <v>1</v>
      </c>
      <c r="C50">
        <v>1993</v>
      </c>
      <c r="D50">
        <v>1994</v>
      </c>
      <c r="E50" s="3">
        <v>0</v>
      </c>
      <c r="F50" s="3">
        <v>0</v>
      </c>
      <c r="G50" s="3">
        <v>0</v>
      </c>
      <c r="H50" s="3">
        <v>0.3</v>
      </c>
      <c r="I50" s="3">
        <v>14.9</v>
      </c>
      <c r="J50" s="3">
        <v>7</v>
      </c>
      <c r="K50" s="3">
        <v>21.4</v>
      </c>
      <c r="L50" s="3">
        <v>9.5</v>
      </c>
      <c r="M50" s="3">
        <v>7.4</v>
      </c>
      <c r="N50" s="3">
        <v>5.3</v>
      </c>
      <c r="O50" s="3">
        <v>0</v>
      </c>
      <c r="P50" s="3">
        <v>0</v>
      </c>
      <c r="R50" s="3">
        <f t="shared" si="0"/>
        <v>65.8</v>
      </c>
      <c r="T50" s="3">
        <f t="shared" si="1"/>
        <v>21.4</v>
      </c>
      <c r="U50" s="3">
        <f t="shared" si="2"/>
        <v>0</v>
      </c>
      <c r="V50">
        <f t="shared" si="3"/>
        <v>12</v>
      </c>
      <c r="W50" s="3">
        <f t="shared" si="4"/>
        <v>15.200000000000001</v>
      </c>
      <c r="X50" s="3">
        <f t="shared" si="5"/>
        <v>37.9</v>
      </c>
      <c r="Y50" s="3">
        <f t="shared" si="6"/>
        <v>12.7</v>
      </c>
      <c r="AA50" s="3">
        <f t="shared" si="7"/>
        <v>54.29999999999999</v>
      </c>
    </row>
    <row r="51" spans="1:27" ht="12.75">
      <c r="A51">
        <v>47</v>
      </c>
      <c r="B51">
        <v>1</v>
      </c>
      <c r="C51">
        <v>1994</v>
      </c>
      <c r="D51">
        <v>1995</v>
      </c>
      <c r="E51" s="3">
        <v>0</v>
      </c>
      <c r="F51" s="3">
        <v>0</v>
      </c>
      <c r="G51" s="3">
        <v>0</v>
      </c>
      <c r="H51" s="3">
        <v>0</v>
      </c>
      <c r="I51" s="3">
        <v>9</v>
      </c>
      <c r="J51" s="3">
        <v>7.5</v>
      </c>
      <c r="K51" s="3">
        <v>2.8</v>
      </c>
      <c r="L51" s="3">
        <v>8.4</v>
      </c>
      <c r="M51" s="3">
        <v>16.1</v>
      </c>
      <c r="N51" s="3">
        <v>4.3</v>
      </c>
      <c r="O51" s="3">
        <v>0</v>
      </c>
      <c r="P51" s="3">
        <v>0</v>
      </c>
      <c r="R51" s="3">
        <f t="shared" si="0"/>
        <v>48.1</v>
      </c>
      <c r="T51" s="3">
        <f t="shared" si="1"/>
        <v>16.1</v>
      </c>
      <c r="U51" s="3">
        <f t="shared" si="2"/>
        <v>0</v>
      </c>
      <c r="V51">
        <f t="shared" si="3"/>
        <v>12</v>
      </c>
      <c r="W51" s="3">
        <f t="shared" si="4"/>
        <v>9</v>
      </c>
      <c r="X51" s="3">
        <f t="shared" si="5"/>
        <v>18.700000000000003</v>
      </c>
      <c r="Y51" s="3">
        <f t="shared" si="6"/>
        <v>20.400000000000002</v>
      </c>
      <c r="AA51" s="3">
        <f t="shared" si="7"/>
        <v>60.099999999999994</v>
      </c>
    </row>
    <row r="52" spans="1:27" ht="12.75">
      <c r="A52">
        <v>47</v>
      </c>
      <c r="B52">
        <v>1</v>
      </c>
      <c r="C52">
        <v>1995</v>
      </c>
      <c r="D52">
        <v>1996</v>
      </c>
      <c r="E52" s="3">
        <v>0</v>
      </c>
      <c r="F52" s="3">
        <v>0</v>
      </c>
      <c r="G52" s="3">
        <v>0.1</v>
      </c>
      <c r="H52" s="3">
        <v>1.2</v>
      </c>
      <c r="I52" s="3">
        <v>11.6</v>
      </c>
      <c r="J52" s="3">
        <v>15.5</v>
      </c>
      <c r="K52" s="3">
        <v>25.7</v>
      </c>
      <c r="L52" s="3">
        <v>9.4</v>
      </c>
      <c r="M52" s="3">
        <v>16.5</v>
      </c>
      <c r="N52" s="3">
        <v>6.3</v>
      </c>
      <c r="O52" s="3">
        <v>0.2</v>
      </c>
      <c r="P52" s="3">
        <v>0</v>
      </c>
      <c r="R52" s="3">
        <f t="shared" si="0"/>
        <v>86.5</v>
      </c>
      <c r="T52" s="3">
        <f t="shared" si="1"/>
        <v>25.7</v>
      </c>
      <c r="U52" s="3">
        <f t="shared" si="2"/>
        <v>0</v>
      </c>
      <c r="V52">
        <f t="shared" si="3"/>
        <v>12</v>
      </c>
      <c r="W52" s="3">
        <f t="shared" si="4"/>
        <v>12.9</v>
      </c>
      <c r="X52" s="3">
        <f t="shared" si="5"/>
        <v>50.6</v>
      </c>
      <c r="Y52" s="3">
        <f t="shared" si="6"/>
        <v>23</v>
      </c>
      <c r="AA52" s="3">
        <f t="shared" si="7"/>
        <v>60.00000000000001</v>
      </c>
    </row>
    <row r="53" spans="1:27" ht="12.75">
      <c r="A53">
        <v>47</v>
      </c>
      <c r="B53">
        <v>1</v>
      </c>
      <c r="C53">
        <v>1996</v>
      </c>
      <c r="D53">
        <v>1997</v>
      </c>
      <c r="E53" s="3">
        <v>0</v>
      </c>
      <c r="F53" s="3">
        <v>0</v>
      </c>
      <c r="G53" s="3">
        <v>0</v>
      </c>
      <c r="H53" s="3">
        <v>0</v>
      </c>
      <c r="I53" s="3">
        <v>7.9</v>
      </c>
      <c r="J53" s="3">
        <v>31.3</v>
      </c>
      <c r="K53" s="3">
        <v>26.1</v>
      </c>
      <c r="L53" s="3">
        <v>2.5</v>
      </c>
      <c r="M53" s="3">
        <v>16.3</v>
      </c>
      <c r="N53" s="3">
        <v>0.3</v>
      </c>
      <c r="O53" s="3">
        <v>0.4</v>
      </c>
      <c r="P53" s="3">
        <v>0</v>
      </c>
      <c r="R53" s="3">
        <f t="shared" si="0"/>
        <v>84.80000000000001</v>
      </c>
      <c r="T53" s="3">
        <f t="shared" si="1"/>
        <v>31.3</v>
      </c>
      <c r="U53" s="3">
        <f t="shared" si="2"/>
        <v>0</v>
      </c>
      <c r="V53">
        <f t="shared" si="3"/>
        <v>12</v>
      </c>
      <c r="W53" s="3">
        <f t="shared" si="4"/>
        <v>7.9</v>
      </c>
      <c r="X53" s="3">
        <f t="shared" si="5"/>
        <v>59.900000000000006</v>
      </c>
      <c r="Y53" s="3">
        <f t="shared" si="6"/>
        <v>17</v>
      </c>
      <c r="AA53" s="3">
        <f t="shared" si="7"/>
        <v>97.3</v>
      </c>
    </row>
    <row r="54" spans="1:34" ht="12.75">
      <c r="A54">
        <v>47</v>
      </c>
      <c r="B54">
        <v>1</v>
      </c>
      <c r="C54">
        <v>1997</v>
      </c>
      <c r="D54">
        <v>1998</v>
      </c>
      <c r="E54" s="3">
        <v>0</v>
      </c>
      <c r="F54" s="3">
        <v>0</v>
      </c>
      <c r="G54" s="3">
        <v>0</v>
      </c>
      <c r="H54" s="3">
        <v>0.6</v>
      </c>
      <c r="I54" s="3">
        <v>5.8</v>
      </c>
      <c r="J54" s="3">
        <v>5.6</v>
      </c>
      <c r="K54" s="3">
        <v>19.9</v>
      </c>
      <c r="L54" s="3">
        <v>1</v>
      </c>
      <c r="M54" s="3">
        <v>7.3</v>
      </c>
      <c r="N54" s="3">
        <v>0.6</v>
      </c>
      <c r="O54" s="3">
        <v>0</v>
      </c>
      <c r="P54" s="3">
        <v>0</v>
      </c>
      <c r="R54" s="3">
        <f t="shared" si="0"/>
        <v>40.8</v>
      </c>
      <c r="T54" s="3">
        <f t="shared" si="1"/>
        <v>19.9</v>
      </c>
      <c r="U54" s="3">
        <f t="shared" si="2"/>
        <v>0</v>
      </c>
      <c r="V54">
        <f t="shared" si="3"/>
        <v>12</v>
      </c>
      <c r="W54" s="3">
        <f t="shared" si="4"/>
        <v>6.3999999999999995</v>
      </c>
      <c r="X54" s="3">
        <f t="shared" si="5"/>
        <v>26.5</v>
      </c>
      <c r="Y54" s="3">
        <f t="shared" si="6"/>
        <v>7.8999999999999995</v>
      </c>
      <c r="AA54" s="3">
        <f t="shared" si="7"/>
        <v>57.6</v>
      </c>
      <c r="AD54" s="30"/>
      <c r="AE54" s="30"/>
      <c r="AF54" s="30"/>
      <c r="AG54" s="30"/>
      <c r="AH54" s="30"/>
    </row>
    <row r="55" spans="1:27" ht="12.75">
      <c r="A55">
        <v>47</v>
      </c>
      <c r="B55">
        <v>1</v>
      </c>
      <c r="C55">
        <v>1998</v>
      </c>
      <c r="D55">
        <v>1999</v>
      </c>
      <c r="E55" s="3">
        <v>0</v>
      </c>
      <c r="F55" s="3">
        <v>0</v>
      </c>
      <c r="G55" s="3">
        <v>0</v>
      </c>
      <c r="H55" s="3">
        <v>0</v>
      </c>
      <c r="I55" s="3">
        <v>2.7</v>
      </c>
      <c r="J55" s="3">
        <v>10</v>
      </c>
      <c r="K55" s="3">
        <v>19.5</v>
      </c>
      <c r="L55" s="3">
        <v>9.7</v>
      </c>
      <c r="M55" s="3">
        <v>5.4</v>
      </c>
      <c r="N55" s="3">
        <v>0.2</v>
      </c>
      <c r="O55" s="3">
        <v>0</v>
      </c>
      <c r="P55" s="3">
        <v>0</v>
      </c>
      <c r="R55" s="3">
        <f t="shared" si="0"/>
        <v>47.50000000000001</v>
      </c>
      <c r="T55" s="3">
        <f t="shared" si="1"/>
        <v>19.5</v>
      </c>
      <c r="U55" s="3">
        <f t="shared" si="2"/>
        <v>0</v>
      </c>
      <c r="V55">
        <f t="shared" si="3"/>
        <v>12</v>
      </c>
      <c r="W55" s="3">
        <f t="shared" si="4"/>
        <v>2.7</v>
      </c>
      <c r="X55" s="3">
        <f t="shared" si="5"/>
        <v>39.2</v>
      </c>
      <c r="Y55" s="3">
        <f t="shared" si="6"/>
        <v>5.6000000000000005</v>
      </c>
      <c r="AA55" s="3">
        <f t="shared" si="7"/>
        <v>41.5</v>
      </c>
    </row>
    <row r="56" spans="1:36" ht="12.75">
      <c r="A56">
        <v>47</v>
      </c>
      <c r="B56">
        <v>1</v>
      </c>
      <c r="C56">
        <v>1999</v>
      </c>
      <c r="D56">
        <v>2000</v>
      </c>
      <c r="E56" s="3">
        <v>0</v>
      </c>
      <c r="F56" s="3">
        <v>0</v>
      </c>
      <c r="G56" s="3">
        <v>0</v>
      </c>
      <c r="H56" s="3">
        <v>0</v>
      </c>
      <c r="I56" s="3">
        <v>2.8</v>
      </c>
      <c r="J56" s="3">
        <v>5.3</v>
      </c>
      <c r="K56" s="3">
        <v>12.5</v>
      </c>
      <c r="L56" s="3">
        <v>15.5</v>
      </c>
      <c r="M56" s="3">
        <v>4.6</v>
      </c>
      <c r="N56" s="3">
        <v>3.4</v>
      </c>
      <c r="O56" s="3">
        <v>0</v>
      </c>
      <c r="P56" s="3">
        <v>0</v>
      </c>
      <c r="R56" s="3">
        <f t="shared" si="0"/>
        <v>44.1</v>
      </c>
      <c r="T56" s="3">
        <f t="shared" si="1"/>
        <v>15.5</v>
      </c>
      <c r="U56" s="3">
        <f t="shared" si="2"/>
        <v>0</v>
      </c>
      <c r="V56">
        <f t="shared" si="3"/>
        <v>12</v>
      </c>
      <c r="W56" s="3">
        <f t="shared" si="4"/>
        <v>2.8</v>
      </c>
      <c r="X56" s="3">
        <f t="shared" si="5"/>
        <v>33.3</v>
      </c>
      <c r="Y56" s="3">
        <f t="shared" si="6"/>
        <v>8</v>
      </c>
      <c r="AA56" s="3">
        <f t="shared" si="7"/>
        <v>42.9</v>
      </c>
      <c r="AJ56" s="3"/>
    </row>
    <row r="57" spans="1:36" ht="12.75">
      <c r="A57">
        <v>47</v>
      </c>
      <c r="B57">
        <v>1</v>
      </c>
      <c r="C57">
        <v>2000</v>
      </c>
      <c r="D57">
        <v>2001</v>
      </c>
      <c r="E57" s="3">
        <v>0</v>
      </c>
      <c r="F57" s="3">
        <v>0</v>
      </c>
      <c r="G57" s="3">
        <v>0</v>
      </c>
      <c r="H57" s="3">
        <v>0.1</v>
      </c>
      <c r="I57" s="3">
        <v>12.5</v>
      </c>
      <c r="J57" s="3">
        <v>20.1</v>
      </c>
      <c r="K57" s="3">
        <v>12.4</v>
      </c>
      <c r="L57" s="3">
        <v>21.5</v>
      </c>
      <c r="M57" s="3">
        <v>7.2</v>
      </c>
      <c r="N57" s="3">
        <v>2.9</v>
      </c>
      <c r="O57" s="3">
        <v>0</v>
      </c>
      <c r="P57" s="3">
        <v>0</v>
      </c>
      <c r="R57" s="3">
        <f t="shared" si="0"/>
        <v>76.7</v>
      </c>
      <c r="T57" s="3">
        <f t="shared" si="1"/>
        <v>21.5</v>
      </c>
      <c r="U57" s="3">
        <f t="shared" si="2"/>
        <v>0</v>
      </c>
      <c r="V57">
        <f t="shared" si="3"/>
        <v>12</v>
      </c>
      <c r="W57" s="3">
        <f t="shared" si="4"/>
        <v>12.6</v>
      </c>
      <c r="X57" s="3">
        <f t="shared" si="5"/>
        <v>54</v>
      </c>
      <c r="Y57" s="3">
        <f t="shared" si="6"/>
        <v>10.1</v>
      </c>
      <c r="AA57" s="3">
        <f t="shared" si="7"/>
        <v>68.7</v>
      </c>
      <c r="AJ57" s="3"/>
    </row>
    <row r="58" spans="1:36" ht="12.75">
      <c r="A58">
        <v>47</v>
      </c>
      <c r="B58">
        <v>1</v>
      </c>
      <c r="C58">
        <v>2001</v>
      </c>
      <c r="D58">
        <v>2002</v>
      </c>
      <c r="E58" s="3">
        <v>0</v>
      </c>
      <c r="F58" s="3">
        <v>0</v>
      </c>
      <c r="G58" s="3">
        <v>0</v>
      </c>
      <c r="H58" s="3">
        <v>1.4</v>
      </c>
      <c r="I58" s="3">
        <v>12</v>
      </c>
      <c r="J58" s="3">
        <v>7</v>
      </c>
      <c r="K58" s="3">
        <v>8.5</v>
      </c>
      <c r="L58" s="3">
        <v>15</v>
      </c>
      <c r="M58" s="3">
        <v>24.4</v>
      </c>
      <c r="N58" s="3">
        <v>6.1</v>
      </c>
      <c r="O58">
        <v>0.1</v>
      </c>
      <c r="P58" s="3">
        <v>0</v>
      </c>
      <c r="R58" s="3">
        <f t="shared" si="0"/>
        <v>74.49999999999999</v>
      </c>
      <c r="T58" s="3">
        <f t="shared" si="1"/>
        <v>24.4</v>
      </c>
      <c r="U58" s="3">
        <f t="shared" si="2"/>
        <v>0</v>
      </c>
      <c r="V58">
        <f t="shared" si="3"/>
        <v>12</v>
      </c>
      <c r="W58" s="3">
        <f t="shared" si="4"/>
        <v>13.4</v>
      </c>
      <c r="X58" s="3">
        <f t="shared" si="5"/>
        <v>30.5</v>
      </c>
      <c r="Y58" s="3">
        <f t="shared" si="6"/>
        <v>30.6</v>
      </c>
      <c r="AA58" s="3">
        <f t="shared" si="7"/>
        <v>64.4</v>
      </c>
      <c r="AJ58" s="3"/>
    </row>
    <row r="59" spans="1:36" ht="12.75">
      <c r="A59">
        <v>47</v>
      </c>
      <c r="B59">
        <v>1</v>
      </c>
      <c r="C59">
        <v>2002</v>
      </c>
      <c r="D59">
        <v>2003</v>
      </c>
      <c r="E59" s="3">
        <v>0</v>
      </c>
      <c r="F59" s="3">
        <v>0</v>
      </c>
      <c r="G59" s="3">
        <v>0</v>
      </c>
      <c r="H59" s="3">
        <v>4.6</v>
      </c>
      <c r="I59" s="3">
        <v>1.3</v>
      </c>
      <c r="J59" s="3">
        <v>2.8</v>
      </c>
      <c r="K59" s="3">
        <v>4.5</v>
      </c>
      <c r="L59" s="3">
        <v>8.3</v>
      </c>
      <c r="M59" s="3">
        <v>19.3</v>
      </c>
      <c r="N59" s="3">
        <v>3.9</v>
      </c>
      <c r="O59" s="3">
        <v>0</v>
      </c>
      <c r="P59" s="3">
        <v>0</v>
      </c>
      <c r="R59" s="3">
        <f t="shared" si="0"/>
        <v>44.699999999999996</v>
      </c>
      <c r="T59" s="3">
        <f t="shared" si="1"/>
        <v>19.3</v>
      </c>
      <c r="U59" s="3">
        <f t="shared" si="2"/>
        <v>0</v>
      </c>
      <c r="V59">
        <f t="shared" si="3"/>
        <v>12</v>
      </c>
      <c r="W59" s="3">
        <f t="shared" si="4"/>
        <v>5.8999999999999995</v>
      </c>
      <c r="X59" s="3">
        <f t="shared" si="5"/>
        <v>15.600000000000001</v>
      </c>
      <c r="Y59" s="3">
        <f t="shared" si="6"/>
        <v>23.2</v>
      </c>
      <c r="AA59" s="3">
        <f t="shared" si="7"/>
        <v>62.8</v>
      </c>
      <c r="AJ59" s="3"/>
    </row>
    <row r="60" spans="1:36" ht="12.75">
      <c r="A60">
        <v>47</v>
      </c>
      <c r="B60">
        <v>1</v>
      </c>
      <c r="C60">
        <v>2003</v>
      </c>
      <c r="D60">
        <v>2004</v>
      </c>
      <c r="E60" s="3">
        <v>0</v>
      </c>
      <c r="F60" s="3">
        <v>0</v>
      </c>
      <c r="G60" s="3">
        <v>0</v>
      </c>
      <c r="H60" s="3">
        <v>0.9</v>
      </c>
      <c r="I60" s="3">
        <v>9.4</v>
      </c>
      <c r="J60" s="3">
        <v>11.1</v>
      </c>
      <c r="K60" s="3">
        <v>14.3</v>
      </c>
      <c r="L60" s="3">
        <v>24.6</v>
      </c>
      <c r="M60" s="3">
        <v>13.6</v>
      </c>
      <c r="N60" s="3">
        <v>0.2</v>
      </c>
      <c r="O60" s="3">
        <v>0</v>
      </c>
      <c r="P60" s="3">
        <v>0</v>
      </c>
      <c r="R60" s="3">
        <f t="shared" si="0"/>
        <v>74.10000000000001</v>
      </c>
      <c r="T60" s="3">
        <f t="shared" si="1"/>
        <v>24.6</v>
      </c>
      <c r="U60" s="3">
        <f t="shared" si="2"/>
        <v>0</v>
      </c>
      <c r="V60">
        <f t="shared" si="3"/>
        <v>12</v>
      </c>
      <c r="W60" s="3">
        <f t="shared" si="4"/>
        <v>10.3</v>
      </c>
      <c r="X60" s="3">
        <f t="shared" si="5"/>
        <v>50</v>
      </c>
      <c r="Y60" s="3">
        <f t="shared" si="6"/>
        <v>13.799999999999999</v>
      </c>
      <c r="AA60" s="3">
        <f t="shared" si="7"/>
        <v>57.4</v>
      </c>
      <c r="AJ60" s="3"/>
    </row>
    <row r="61" spans="1:36" ht="12.75">
      <c r="A61">
        <v>47</v>
      </c>
      <c r="B61">
        <v>1</v>
      </c>
      <c r="C61">
        <v>2004</v>
      </c>
      <c r="D61">
        <v>2005</v>
      </c>
      <c r="E61" s="3">
        <v>0</v>
      </c>
      <c r="F61" s="3">
        <v>0</v>
      </c>
      <c r="G61" s="3">
        <v>0</v>
      </c>
      <c r="H61" s="3">
        <v>0</v>
      </c>
      <c r="I61" s="3">
        <v>2.7</v>
      </c>
      <c r="J61" s="3">
        <v>12</v>
      </c>
      <c r="K61" s="3">
        <v>24</v>
      </c>
      <c r="L61" s="3">
        <v>15.1</v>
      </c>
      <c r="M61" s="3">
        <v>7.7</v>
      </c>
      <c r="N61" s="3">
        <v>0.2</v>
      </c>
      <c r="O61" s="3">
        <v>0</v>
      </c>
      <c r="P61" s="3">
        <v>0</v>
      </c>
      <c r="R61" s="3">
        <f t="shared" si="0"/>
        <v>61.70000000000001</v>
      </c>
      <c r="T61" s="3">
        <f t="shared" si="1"/>
        <v>24</v>
      </c>
      <c r="U61" s="3">
        <f t="shared" si="2"/>
        <v>0</v>
      </c>
      <c r="V61">
        <f t="shared" si="3"/>
        <v>12</v>
      </c>
      <c r="W61" s="3">
        <f t="shared" si="4"/>
        <v>2.7</v>
      </c>
      <c r="X61" s="3">
        <f t="shared" si="5"/>
        <v>51.1</v>
      </c>
      <c r="Y61" s="3">
        <f t="shared" si="6"/>
        <v>7.9</v>
      </c>
      <c r="AA61" s="3">
        <f t="shared" si="7"/>
        <v>67.4</v>
      </c>
      <c r="AJ61" s="3"/>
    </row>
    <row r="62" spans="1:36" ht="12.75">
      <c r="A62">
        <v>47</v>
      </c>
      <c r="B62">
        <v>1</v>
      </c>
      <c r="C62">
        <v>2005</v>
      </c>
      <c r="D62">
        <v>2006</v>
      </c>
      <c r="E62" s="3">
        <v>0</v>
      </c>
      <c r="F62" s="3">
        <v>0</v>
      </c>
      <c r="G62" s="3">
        <v>0</v>
      </c>
      <c r="H62" s="3">
        <v>0</v>
      </c>
      <c r="I62" s="3">
        <v>5.8</v>
      </c>
      <c r="J62" s="3">
        <v>17.3</v>
      </c>
      <c r="K62" s="3">
        <v>9.6</v>
      </c>
      <c r="L62" s="3">
        <v>10.2</v>
      </c>
      <c r="M62" s="3">
        <v>17.5</v>
      </c>
      <c r="N62" s="3">
        <v>0</v>
      </c>
      <c r="O62" s="3">
        <v>0</v>
      </c>
      <c r="P62" s="3">
        <v>0</v>
      </c>
      <c r="R62" s="3">
        <f t="shared" si="0"/>
        <v>60.400000000000006</v>
      </c>
      <c r="T62" s="3">
        <f t="shared" si="1"/>
        <v>17.5</v>
      </c>
      <c r="U62" s="3">
        <f t="shared" si="2"/>
        <v>0</v>
      </c>
      <c r="V62">
        <f t="shared" si="3"/>
        <v>12</v>
      </c>
      <c r="W62" s="3">
        <f t="shared" si="4"/>
        <v>5.8</v>
      </c>
      <c r="X62" s="3">
        <f t="shared" si="5"/>
        <v>37.099999999999994</v>
      </c>
      <c r="Y62" s="3">
        <f t="shared" si="6"/>
        <v>17.5</v>
      </c>
      <c r="AA62" s="3">
        <f t="shared" si="7"/>
        <v>70.10000000000001</v>
      </c>
      <c r="AJ62" s="3"/>
    </row>
    <row r="63" spans="1:36" ht="12.75">
      <c r="A63">
        <v>47</v>
      </c>
      <c r="B63">
        <v>1</v>
      </c>
      <c r="C63">
        <v>2006</v>
      </c>
      <c r="D63">
        <v>2007</v>
      </c>
      <c r="E63" s="3">
        <v>0</v>
      </c>
      <c r="F63" s="3">
        <v>0</v>
      </c>
      <c r="G63" s="3">
        <v>0</v>
      </c>
      <c r="H63" s="3">
        <v>0.6</v>
      </c>
      <c r="I63" s="3">
        <v>2</v>
      </c>
      <c r="J63" s="3">
        <v>4.5</v>
      </c>
      <c r="K63" s="3">
        <v>6.9</v>
      </c>
      <c r="L63" s="3">
        <v>9.1</v>
      </c>
      <c r="M63" s="3">
        <v>16.9</v>
      </c>
      <c r="N63" s="3">
        <v>3.9</v>
      </c>
      <c r="O63" s="3">
        <v>0</v>
      </c>
      <c r="P63" s="3">
        <v>0</v>
      </c>
      <c r="R63" s="3">
        <f t="shared" si="0"/>
        <v>43.9</v>
      </c>
      <c r="T63" s="3">
        <f t="shared" si="1"/>
        <v>16.9</v>
      </c>
      <c r="U63" s="3">
        <f t="shared" si="2"/>
        <v>0</v>
      </c>
      <c r="V63">
        <f t="shared" si="3"/>
        <v>12</v>
      </c>
      <c r="W63" s="3">
        <f t="shared" si="4"/>
        <v>2.6</v>
      </c>
      <c r="X63" s="3">
        <f t="shared" si="5"/>
        <v>20.5</v>
      </c>
      <c r="Y63" s="3">
        <f t="shared" si="6"/>
        <v>20.799999999999997</v>
      </c>
      <c r="AA63" s="3">
        <f t="shared" si="7"/>
        <v>44.4</v>
      </c>
      <c r="AJ63" s="3"/>
    </row>
    <row r="64" spans="1:36" ht="12.75">
      <c r="A64">
        <v>47</v>
      </c>
      <c r="B64">
        <v>1</v>
      </c>
      <c r="C64">
        <v>2007</v>
      </c>
      <c r="D64">
        <v>2008</v>
      </c>
      <c r="E64" s="3">
        <v>0</v>
      </c>
      <c r="F64" s="3">
        <v>0</v>
      </c>
      <c r="G64" s="3">
        <v>0</v>
      </c>
      <c r="H64" s="3">
        <v>0</v>
      </c>
      <c r="I64" s="3">
        <v>1.4</v>
      </c>
      <c r="J64" s="3">
        <v>26.2</v>
      </c>
      <c r="K64" s="3">
        <v>3.3</v>
      </c>
      <c r="L64" s="3">
        <v>11.4</v>
      </c>
      <c r="M64" s="3">
        <v>8.7</v>
      </c>
      <c r="N64" s="3">
        <v>13.6</v>
      </c>
      <c r="O64" s="3">
        <v>0.1</v>
      </c>
      <c r="P64" s="3">
        <v>0</v>
      </c>
      <c r="R64" s="3">
        <f t="shared" si="0"/>
        <v>64.69999999999999</v>
      </c>
      <c r="T64" s="3">
        <f t="shared" si="1"/>
        <v>26.2</v>
      </c>
      <c r="U64" s="3">
        <f t="shared" si="2"/>
        <v>0</v>
      </c>
      <c r="V64">
        <f t="shared" si="3"/>
        <v>12</v>
      </c>
      <c r="W64" s="3">
        <f t="shared" si="4"/>
        <v>1.4</v>
      </c>
      <c r="X64" s="3">
        <f t="shared" si="5"/>
        <v>40.9</v>
      </c>
      <c r="Y64" s="3">
        <f t="shared" si="6"/>
        <v>22.4</v>
      </c>
      <c r="AA64" s="3">
        <f t="shared" si="7"/>
        <v>64.39999999999999</v>
      </c>
      <c r="AJ64" s="3"/>
    </row>
    <row r="65" spans="1:36" ht="12.75">
      <c r="A65">
        <v>47</v>
      </c>
      <c r="B65">
        <v>1</v>
      </c>
      <c r="C65">
        <v>2008</v>
      </c>
      <c r="D65">
        <v>2009</v>
      </c>
      <c r="E65" s="3">
        <v>0</v>
      </c>
      <c r="F65" s="3">
        <v>0</v>
      </c>
      <c r="G65" s="3">
        <v>0</v>
      </c>
      <c r="H65" s="3">
        <v>0.1</v>
      </c>
      <c r="I65" s="3">
        <v>1.5</v>
      </c>
      <c r="J65" s="3">
        <v>26.6</v>
      </c>
      <c r="K65" s="3">
        <v>6.6</v>
      </c>
      <c r="L65" s="3">
        <v>8.9</v>
      </c>
      <c r="M65" s="3">
        <v>3.8</v>
      </c>
      <c r="N65" s="3">
        <v>1.2</v>
      </c>
      <c r="O65" s="3">
        <v>0</v>
      </c>
      <c r="P65" s="3">
        <v>0</v>
      </c>
      <c r="R65" s="3">
        <f t="shared" si="0"/>
        <v>48.7</v>
      </c>
      <c r="T65" s="3">
        <f t="shared" si="1"/>
        <v>26.6</v>
      </c>
      <c r="U65" s="3">
        <f t="shared" si="2"/>
        <v>0</v>
      </c>
      <c r="V65">
        <f t="shared" si="3"/>
        <v>12</v>
      </c>
      <c r="W65" s="3">
        <f t="shared" si="4"/>
        <v>1.6</v>
      </c>
      <c r="X65" s="3">
        <f t="shared" si="5"/>
        <v>42.1</v>
      </c>
      <c r="Y65" s="3">
        <f t="shared" si="6"/>
        <v>5</v>
      </c>
      <c r="AA65" s="3">
        <f t="shared" si="7"/>
        <v>65.30000000000001</v>
      </c>
      <c r="AJ65" s="3"/>
    </row>
    <row r="66" spans="1:27" ht="12.75">
      <c r="A66">
        <v>47</v>
      </c>
      <c r="B66">
        <v>1</v>
      </c>
      <c r="C66">
        <v>2009</v>
      </c>
      <c r="D66">
        <v>2010</v>
      </c>
      <c r="E66" s="3">
        <v>0</v>
      </c>
      <c r="F66" s="3">
        <v>0</v>
      </c>
      <c r="G66" s="3">
        <v>0</v>
      </c>
      <c r="H66" s="3">
        <v>3.1</v>
      </c>
      <c r="I66" s="3">
        <v>0.8</v>
      </c>
      <c r="J66" s="3">
        <v>22.5</v>
      </c>
      <c r="K66" s="3">
        <v>7.1</v>
      </c>
      <c r="L66" s="3">
        <v>5.3</v>
      </c>
      <c r="M66" s="3">
        <v>0</v>
      </c>
      <c r="N66" s="3">
        <v>0</v>
      </c>
      <c r="O66" s="3">
        <v>1.4</v>
      </c>
      <c r="P66" s="3">
        <v>0</v>
      </c>
      <c r="R66" s="3">
        <f t="shared" si="0"/>
        <v>40.199999999999996</v>
      </c>
      <c r="T66" s="3">
        <f t="shared" si="1"/>
        <v>22.5</v>
      </c>
      <c r="U66" s="3">
        <f t="shared" si="2"/>
        <v>0</v>
      </c>
      <c r="V66">
        <f t="shared" si="3"/>
        <v>12</v>
      </c>
      <c r="W66" s="3">
        <f t="shared" si="4"/>
        <v>3.9000000000000004</v>
      </c>
      <c r="X66" s="3">
        <f t="shared" si="5"/>
        <v>34.9</v>
      </c>
      <c r="Y66" s="3">
        <f t="shared" si="6"/>
        <v>1.4</v>
      </c>
      <c r="AA66" s="3">
        <f t="shared" si="7"/>
        <v>46.900000000000006</v>
      </c>
    </row>
    <row r="67" spans="1:31" ht="12.75">
      <c r="A67">
        <v>47</v>
      </c>
      <c r="B67">
        <v>1</v>
      </c>
      <c r="C67">
        <v>2010</v>
      </c>
      <c r="D67">
        <v>2011</v>
      </c>
      <c r="E67" s="3">
        <v>0</v>
      </c>
      <c r="F67" s="3">
        <v>0</v>
      </c>
      <c r="G67" s="3">
        <v>0</v>
      </c>
      <c r="H67" s="3">
        <v>0</v>
      </c>
      <c r="I67" s="3">
        <v>8.2</v>
      </c>
      <c r="J67" s="3">
        <v>19</v>
      </c>
      <c r="K67" s="3">
        <v>16.929411764705883</v>
      </c>
      <c r="L67" s="3">
        <v>10.305263157894737</v>
      </c>
      <c r="M67" s="3">
        <v>10.794444444444444</v>
      </c>
      <c r="N67" s="3">
        <v>4.507142857142857</v>
      </c>
      <c r="O67" s="3">
        <v>0</v>
      </c>
      <c r="P67" s="3">
        <v>0</v>
      </c>
      <c r="R67" s="3">
        <f t="shared" si="0"/>
        <v>69.73626222418791</v>
      </c>
      <c r="T67" s="3">
        <f t="shared" si="1"/>
        <v>19</v>
      </c>
      <c r="U67" s="3">
        <f t="shared" si="2"/>
        <v>0</v>
      </c>
      <c r="V67">
        <f t="shared" si="3"/>
        <v>12</v>
      </c>
      <c r="W67" s="3">
        <f t="shared" si="4"/>
        <v>8.2</v>
      </c>
      <c r="X67" s="3">
        <f t="shared" si="5"/>
        <v>46.23467492260062</v>
      </c>
      <c r="Y67" s="3">
        <f t="shared" si="6"/>
        <v>15.3015873015873</v>
      </c>
      <c r="AA67" s="3">
        <f t="shared" si="7"/>
        <v>41</v>
      </c>
      <c r="AC67" s="3"/>
      <c r="AD67" s="3"/>
      <c r="AE67" s="3"/>
    </row>
    <row r="68" spans="1:31" ht="12.75">
      <c r="A68">
        <v>47</v>
      </c>
      <c r="B68">
        <v>1</v>
      </c>
      <c r="C68">
        <v>2011</v>
      </c>
      <c r="D68">
        <v>2012</v>
      </c>
      <c r="E68" s="3">
        <v>0</v>
      </c>
      <c r="F68" s="3">
        <v>0</v>
      </c>
      <c r="G68" s="3">
        <v>0</v>
      </c>
      <c r="H68" s="3">
        <v>0.07692307692307693</v>
      </c>
      <c r="I68" s="3">
        <v>3.2277777777777783</v>
      </c>
      <c r="J68" s="3">
        <v>7.405000000000001</v>
      </c>
      <c r="K68" s="3">
        <v>11.53157894736842</v>
      </c>
      <c r="L68" s="3">
        <v>12.868421052631579</v>
      </c>
      <c r="M68" s="3">
        <v>5.664705882352942</v>
      </c>
      <c r="N68" s="3">
        <v>0.5812499999999999</v>
      </c>
      <c r="O68" s="3">
        <v>0</v>
      </c>
      <c r="P68" s="3">
        <v>0</v>
      </c>
      <c r="R68" s="3">
        <f t="shared" si="0"/>
        <v>41.35565673705379</v>
      </c>
      <c r="T68" s="3">
        <f t="shared" si="1"/>
        <v>12.868421052631579</v>
      </c>
      <c r="U68" s="3">
        <f t="shared" si="2"/>
        <v>0</v>
      </c>
      <c r="V68">
        <f t="shared" si="3"/>
        <v>12</v>
      </c>
      <c r="W68" s="3">
        <f t="shared" si="4"/>
        <v>3.3047008547008554</v>
      </c>
      <c r="X68" s="3">
        <f t="shared" si="5"/>
        <v>31.805</v>
      </c>
      <c r="Y68" s="3">
        <f t="shared" si="6"/>
        <v>6.245955882352942</v>
      </c>
      <c r="AA68" s="3">
        <f t="shared" si="7"/>
        <v>53.245963078888785</v>
      </c>
      <c r="AC68" s="3"/>
      <c r="AD68" s="3"/>
      <c r="AE68" s="3"/>
    </row>
    <row r="69" spans="1:31" ht="12.75">
      <c r="A69">
        <v>47</v>
      </c>
      <c r="B69">
        <v>1</v>
      </c>
      <c r="C69">
        <v>2012</v>
      </c>
      <c r="D69">
        <v>2013</v>
      </c>
      <c r="E69" s="3">
        <v>0</v>
      </c>
      <c r="F69" s="3">
        <v>0</v>
      </c>
      <c r="G69" s="3">
        <v>0.2</v>
      </c>
      <c r="H69" s="3">
        <v>0.01875</v>
      </c>
      <c r="I69" s="3">
        <v>3.415</v>
      </c>
      <c r="J69" s="3">
        <v>11.543478260869565</v>
      </c>
      <c r="K69" s="3">
        <v>8.854166666666666</v>
      </c>
      <c r="L69" s="3">
        <v>15.851999999999999</v>
      </c>
      <c r="M69" s="3">
        <v>14.39615384615385</v>
      </c>
      <c r="N69" s="3">
        <v>20.395652173913042</v>
      </c>
      <c r="O69" s="3">
        <v>8.914285714285715</v>
      </c>
      <c r="P69" s="3">
        <v>0</v>
      </c>
      <c r="R69" s="3">
        <f t="shared" si="0"/>
        <v>83.58948666188883</v>
      </c>
      <c r="T69" s="3">
        <f t="shared" si="1"/>
        <v>20.395652173913042</v>
      </c>
      <c r="U69" s="3">
        <f t="shared" si="2"/>
        <v>0</v>
      </c>
      <c r="V69">
        <f t="shared" si="3"/>
        <v>12</v>
      </c>
      <c r="W69" s="3">
        <f t="shared" si="4"/>
        <v>3.63375</v>
      </c>
      <c r="X69" s="3">
        <f t="shared" si="5"/>
        <v>36.24964492753623</v>
      </c>
      <c r="Y69" s="3">
        <f t="shared" si="6"/>
        <v>43.70609173435261</v>
      </c>
      <c r="AA69" s="3">
        <f t="shared" si="7"/>
        <v>45.823184143222505</v>
      </c>
      <c r="AE69" s="3"/>
    </row>
    <row r="70" spans="1:31" ht="12.75">
      <c r="A70">
        <v>47</v>
      </c>
      <c r="B70">
        <v>1</v>
      </c>
      <c r="C70">
        <v>2013</v>
      </c>
      <c r="D70">
        <v>2014</v>
      </c>
      <c r="E70" s="3">
        <v>0</v>
      </c>
      <c r="F70" s="3">
        <v>0</v>
      </c>
      <c r="G70" s="3">
        <v>0</v>
      </c>
      <c r="H70" s="3">
        <v>0.47368421052631576</v>
      </c>
      <c r="I70" s="3">
        <v>3.608695652173913</v>
      </c>
      <c r="J70" s="3">
        <v>27.76538461538462</v>
      </c>
      <c r="K70" s="3">
        <v>18.318181818181817</v>
      </c>
      <c r="L70" s="3">
        <v>17.2</v>
      </c>
      <c r="M70" s="3">
        <v>10.522222222222224</v>
      </c>
      <c r="N70" s="3">
        <v>19.66190476190476</v>
      </c>
      <c r="O70" s="3">
        <v>0</v>
      </c>
      <c r="P70" s="3">
        <v>0</v>
      </c>
      <c r="R70" s="3">
        <f t="shared" si="0"/>
        <v>97.55007328039366</v>
      </c>
      <c r="T70" s="3">
        <f t="shared" si="1"/>
        <v>27.76538461538462</v>
      </c>
      <c r="U70" s="3">
        <f t="shared" si="2"/>
        <v>0</v>
      </c>
      <c r="V70">
        <f t="shared" si="3"/>
        <v>12</v>
      </c>
      <c r="W70" s="3">
        <f t="shared" si="4"/>
        <v>4.082379862700229</v>
      </c>
      <c r="X70" s="3">
        <f t="shared" si="5"/>
        <v>63.283566433566435</v>
      </c>
      <c r="Y70" s="3">
        <f t="shared" si="6"/>
        <v>30.184126984126983</v>
      </c>
      <c r="AA70" s="3">
        <f t="shared" si="7"/>
        <v>100.26002287910411</v>
      </c>
      <c r="AE70" s="3"/>
    </row>
    <row r="71" spans="1:31" ht="12.75">
      <c r="A71">
        <v>47</v>
      </c>
      <c r="B71">
        <v>1</v>
      </c>
      <c r="C71">
        <v>2014</v>
      </c>
      <c r="D71">
        <v>2015</v>
      </c>
      <c r="E71" s="3">
        <v>0</v>
      </c>
      <c r="F71" s="3">
        <v>0</v>
      </c>
      <c r="G71" s="3">
        <v>0</v>
      </c>
      <c r="H71" s="3">
        <v>0.5941176470588235</v>
      </c>
      <c r="I71" s="3">
        <v>17.513043478260872</v>
      </c>
      <c r="J71" s="3">
        <v>8.948</v>
      </c>
      <c r="K71" s="3">
        <v>6.667857142857144</v>
      </c>
      <c r="L71" s="3">
        <v>4.434482758620691</v>
      </c>
      <c r="M71" s="3">
        <v>4.484615384615385</v>
      </c>
      <c r="N71" s="3">
        <v>2.55</v>
      </c>
      <c r="O71" s="3">
        <v>0</v>
      </c>
      <c r="P71" s="3">
        <v>0</v>
      </c>
      <c r="R71" s="3">
        <f t="shared" si="0"/>
        <v>45.19211641141291</v>
      </c>
      <c r="T71" s="3">
        <f t="shared" si="1"/>
        <v>17.513043478260872</v>
      </c>
      <c r="U71" s="3">
        <f t="shared" si="2"/>
        <v>0</v>
      </c>
      <c r="V71">
        <f t="shared" si="3"/>
        <v>12</v>
      </c>
      <c r="W71" s="3">
        <f t="shared" si="4"/>
        <v>18.107161125319696</v>
      </c>
      <c r="X71" s="3">
        <f t="shared" si="5"/>
        <v>20.050339901477834</v>
      </c>
      <c r="Y71" s="3">
        <f t="shared" si="6"/>
        <v>7.0346153846153845</v>
      </c>
      <c r="AA71" s="3">
        <f t="shared" si="7"/>
        <v>92.7574699276285</v>
      </c>
      <c r="AE71" s="3"/>
    </row>
    <row r="72" spans="1:31" ht="12.75">
      <c r="A72">
        <v>47</v>
      </c>
      <c r="B72">
        <v>1</v>
      </c>
      <c r="C72">
        <v>2015</v>
      </c>
      <c r="D72">
        <v>2016</v>
      </c>
      <c r="E72" s="3">
        <v>0</v>
      </c>
      <c r="F72" s="3">
        <v>0</v>
      </c>
      <c r="G72" s="3">
        <v>0</v>
      </c>
      <c r="H72" s="3">
        <v>0.3133333333333333</v>
      </c>
      <c r="I72" s="3">
        <v>2.2350000000000003</v>
      </c>
      <c r="J72" s="3">
        <v>9.833333333333332</v>
      </c>
      <c r="K72" s="3">
        <v>9.54074074074074</v>
      </c>
      <c r="L72" s="3">
        <v>11.015999999999998</v>
      </c>
      <c r="M72" s="3">
        <v>6.252173913043479</v>
      </c>
      <c r="N72" s="3">
        <v>2.5714285714285716</v>
      </c>
      <c r="O72" s="26" t="s">
        <v>15</v>
      </c>
      <c r="P72" s="3">
        <v>0</v>
      </c>
      <c r="Q72" s="30"/>
      <c r="R72" s="3">
        <f>IF(V72&gt;10,SUM(E72:P72),"")</f>
        <v>41.76200989187945</v>
      </c>
      <c r="T72" s="3">
        <f aca="true" t="shared" si="8" ref="T72:T80">MAX(E72:P72)</f>
        <v>11.015999999999998</v>
      </c>
      <c r="U72" s="3">
        <f aca="true" t="shared" si="9" ref="U72:U80">MIN(E72:P72)</f>
        <v>0</v>
      </c>
      <c r="V72">
        <f aca="true" t="shared" si="10" ref="V72:V80">COUNT(E72:P72)</f>
        <v>11</v>
      </c>
      <c r="W72" s="3">
        <f aca="true" t="shared" si="11" ref="W72:W80">SUM(G72:I72)</f>
        <v>2.548333333333334</v>
      </c>
      <c r="X72" s="3">
        <f aca="true" t="shared" si="12" ref="X72:X80">SUM(J72:L72)</f>
        <v>30.39007407407407</v>
      </c>
      <c r="Y72" s="3">
        <f aca="true" t="shared" si="13" ref="Y72:Y80">SUM(M72:O72)</f>
        <v>8.823602484472051</v>
      </c>
      <c r="AA72" s="3">
        <f aca="true" t="shared" si="14" ref="AA72:AA78">SUM(K71:P71,E72:J72)</f>
        <v>30.518621952759883</v>
      </c>
      <c r="AE72" s="3"/>
    </row>
    <row r="73" spans="1:31" ht="12.75">
      <c r="A73">
        <v>47</v>
      </c>
      <c r="B73">
        <v>1</v>
      </c>
      <c r="C73">
        <v>2016</v>
      </c>
      <c r="D73">
        <v>2017</v>
      </c>
      <c r="E73" s="3">
        <v>0</v>
      </c>
      <c r="F73" s="3">
        <v>0</v>
      </c>
      <c r="G73" s="3">
        <v>0</v>
      </c>
      <c r="H73" s="22">
        <v>0</v>
      </c>
      <c r="I73" s="3">
        <v>2.3807692307692303</v>
      </c>
      <c r="J73" s="3">
        <v>15.536363636363633</v>
      </c>
      <c r="K73" s="3">
        <v>12.546153846153848</v>
      </c>
      <c r="L73" s="3">
        <v>4.942857142857142</v>
      </c>
      <c r="M73" s="3">
        <v>4.227272727272727</v>
      </c>
      <c r="N73" s="3">
        <v>1.5423076923076922</v>
      </c>
      <c r="O73" s="3">
        <v>0.17200000000000004</v>
      </c>
      <c r="P73" s="3">
        <v>0</v>
      </c>
      <c r="R73" s="3">
        <f aca="true" t="shared" si="15" ref="R73:R78">IF(V73&gt;11,SUM(E73:P73),"")</f>
        <v>41.347724275724275</v>
      </c>
      <c r="T73" s="3">
        <f t="shared" si="8"/>
        <v>15.536363636363633</v>
      </c>
      <c r="U73" s="3">
        <f t="shared" si="9"/>
        <v>0</v>
      </c>
      <c r="V73">
        <f t="shared" si="10"/>
        <v>12</v>
      </c>
      <c r="W73" s="3">
        <f t="shared" si="11"/>
        <v>2.3807692307692303</v>
      </c>
      <c r="X73" s="3">
        <f t="shared" si="12"/>
        <v>33.025374625374624</v>
      </c>
      <c r="Y73" s="3">
        <f t="shared" si="13"/>
        <v>5.9415804195804185</v>
      </c>
      <c r="AA73" s="3">
        <f t="shared" si="14"/>
        <v>47.29747609234565</v>
      </c>
      <c r="AE73" s="3"/>
    </row>
    <row r="74" spans="1:27" ht="12.75">
      <c r="A74">
        <v>47</v>
      </c>
      <c r="B74">
        <v>1</v>
      </c>
      <c r="C74">
        <v>2017</v>
      </c>
      <c r="D74">
        <v>2018</v>
      </c>
      <c r="E74" s="3">
        <v>0</v>
      </c>
      <c r="F74" s="3">
        <v>0</v>
      </c>
      <c r="G74" s="3">
        <v>0</v>
      </c>
      <c r="H74" s="26">
        <v>1.4</v>
      </c>
      <c r="I74" s="26">
        <v>5.57391304347826</v>
      </c>
      <c r="J74" s="26">
        <v>13.437037037037035</v>
      </c>
      <c r="K74" s="26">
        <v>13.793548387096775</v>
      </c>
      <c r="L74" s="26">
        <v>17.023076923076925</v>
      </c>
      <c r="M74" s="3">
        <v>11.933333333333335</v>
      </c>
      <c r="N74" s="3">
        <v>17.492857142857144</v>
      </c>
      <c r="O74" s="3">
        <v>0</v>
      </c>
      <c r="P74" s="3">
        <v>0</v>
      </c>
      <c r="R74" s="3">
        <f t="shared" si="15"/>
        <v>80.65376586687948</v>
      </c>
      <c r="T74" s="3">
        <f t="shared" si="8"/>
        <v>17.492857142857144</v>
      </c>
      <c r="U74" s="3">
        <f t="shared" si="9"/>
        <v>0</v>
      </c>
      <c r="V74">
        <f t="shared" si="10"/>
        <v>12</v>
      </c>
      <c r="W74" s="3">
        <f t="shared" si="11"/>
        <v>6.973913043478261</v>
      </c>
      <c r="X74" s="3">
        <f t="shared" si="12"/>
        <v>44.253662347210735</v>
      </c>
      <c r="Y74" s="3">
        <f t="shared" si="13"/>
        <v>29.426190476190477</v>
      </c>
      <c r="AA74" s="3">
        <f t="shared" si="14"/>
        <v>43.8415414891067</v>
      </c>
    </row>
    <row r="75" spans="1:27" ht="12.75">
      <c r="A75">
        <v>47</v>
      </c>
      <c r="B75">
        <v>1</v>
      </c>
      <c r="C75">
        <v>2018</v>
      </c>
      <c r="D75">
        <v>2019</v>
      </c>
      <c r="E75" s="3">
        <v>0</v>
      </c>
      <c r="F75" s="3">
        <v>0</v>
      </c>
      <c r="G75" s="3">
        <v>0</v>
      </c>
      <c r="H75" s="26">
        <v>0.3592592592592592</v>
      </c>
      <c r="I75" s="26">
        <v>8.204</v>
      </c>
      <c r="J75" s="26">
        <v>8.59</v>
      </c>
      <c r="K75" s="26">
        <v>8.829166666666664</v>
      </c>
      <c r="L75" s="3">
        <v>39.13703703703704</v>
      </c>
      <c r="M75" s="3">
        <v>8.410344827586208</v>
      </c>
      <c r="N75" s="3">
        <v>4.485185185185186</v>
      </c>
      <c r="O75" s="3">
        <v>1.6736842105263159</v>
      </c>
      <c r="P75" s="3">
        <v>0</v>
      </c>
      <c r="R75" s="3">
        <f t="shared" si="15"/>
        <v>79.68867718626068</v>
      </c>
      <c r="T75" s="3">
        <f t="shared" si="8"/>
        <v>39.13703703703704</v>
      </c>
      <c r="U75" s="3">
        <f t="shared" si="9"/>
        <v>0</v>
      </c>
      <c r="V75">
        <f t="shared" si="10"/>
        <v>12</v>
      </c>
      <c r="W75" s="3">
        <f t="shared" si="11"/>
        <v>8.56325925925926</v>
      </c>
      <c r="X75" s="3">
        <f t="shared" si="12"/>
        <v>56.5562037037037</v>
      </c>
      <c r="Y75" s="3">
        <f t="shared" si="13"/>
        <v>14.56921422329771</v>
      </c>
      <c r="AA75" s="3">
        <f t="shared" si="14"/>
        <v>77.39607504562343</v>
      </c>
    </row>
    <row r="76" spans="1:27" ht="12.75">
      <c r="A76">
        <v>47</v>
      </c>
      <c r="B76">
        <v>1</v>
      </c>
      <c r="C76">
        <v>2019</v>
      </c>
      <c r="D76">
        <v>2020</v>
      </c>
      <c r="E76" s="3">
        <v>0</v>
      </c>
      <c r="F76" s="3">
        <v>0</v>
      </c>
      <c r="G76" s="3">
        <v>0</v>
      </c>
      <c r="H76" s="26">
        <v>0.452380952380952</v>
      </c>
      <c r="I76" s="26">
        <v>12.959090909090907</v>
      </c>
      <c r="J76" s="26">
        <v>27.896428571428576</v>
      </c>
      <c r="K76" s="26">
        <v>15.130000000000003</v>
      </c>
      <c r="L76" s="3">
        <v>5.525</v>
      </c>
      <c r="M76" s="3">
        <v>2.36551724137931</v>
      </c>
      <c r="N76" s="3">
        <v>5.7875000000000005</v>
      </c>
      <c r="O76" s="3">
        <v>0</v>
      </c>
      <c r="P76" s="3">
        <v>0</v>
      </c>
      <c r="R76" s="3">
        <f t="shared" si="15"/>
        <v>70.11591767427974</v>
      </c>
      <c r="T76" s="3">
        <f t="shared" si="8"/>
        <v>27.896428571428576</v>
      </c>
      <c r="U76" s="3">
        <f t="shared" si="9"/>
        <v>0</v>
      </c>
      <c r="V76">
        <f t="shared" si="10"/>
        <v>12</v>
      </c>
      <c r="W76" s="3">
        <f t="shared" si="11"/>
        <v>13.41147186147186</v>
      </c>
      <c r="X76" s="3">
        <f t="shared" si="12"/>
        <v>48.55142857142858</v>
      </c>
      <c r="Y76" s="3">
        <f t="shared" si="13"/>
        <v>8.15301724137931</v>
      </c>
      <c r="AA76" s="3">
        <f t="shared" si="14"/>
        <v>103.84331835990184</v>
      </c>
    </row>
    <row r="77" spans="1:27" ht="12.75">
      <c r="A77">
        <v>47</v>
      </c>
      <c r="B77">
        <v>1</v>
      </c>
      <c r="C77">
        <v>2020</v>
      </c>
      <c r="D77">
        <v>2021</v>
      </c>
      <c r="E77" s="22">
        <v>0</v>
      </c>
      <c r="F77" s="22">
        <v>0</v>
      </c>
      <c r="G77" s="22">
        <v>0</v>
      </c>
      <c r="H77" s="26">
        <v>5.446666666666667</v>
      </c>
      <c r="I77" s="3">
        <v>5.661904761904762</v>
      </c>
      <c r="J77" s="26">
        <v>12.612121212121215</v>
      </c>
      <c r="K77" s="26">
        <v>6.281249999999999</v>
      </c>
      <c r="L77" s="3">
        <v>9.406451612903227</v>
      </c>
      <c r="M77" s="3">
        <v>5.293103448275862</v>
      </c>
      <c r="N77" s="3">
        <v>0.6666666666666666</v>
      </c>
      <c r="O77" s="3">
        <v>0</v>
      </c>
      <c r="P77" s="3">
        <v>0</v>
      </c>
      <c r="R77" s="3">
        <f t="shared" si="15"/>
        <v>45.3681643685384</v>
      </c>
      <c r="T77" s="3">
        <f t="shared" si="8"/>
        <v>12.612121212121215</v>
      </c>
      <c r="U77" s="3">
        <f t="shared" si="9"/>
        <v>0</v>
      </c>
      <c r="V77">
        <f t="shared" si="10"/>
        <v>12</v>
      </c>
      <c r="W77" s="3">
        <f t="shared" si="11"/>
        <v>11.10857142857143</v>
      </c>
      <c r="X77" s="3">
        <f t="shared" si="12"/>
        <v>28.299822825024442</v>
      </c>
      <c r="Y77" s="3">
        <f t="shared" si="13"/>
        <v>5.959770114942529</v>
      </c>
      <c r="AA77" s="3">
        <f t="shared" si="14"/>
        <v>52.52870988207196</v>
      </c>
    </row>
    <row r="78" spans="1:27" ht="12.75">
      <c r="A78">
        <v>47</v>
      </c>
      <c r="B78">
        <v>1</v>
      </c>
      <c r="C78">
        <v>2021</v>
      </c>
      <c r="D78">
        <v>2022</v>
      </c>
      <c r="E78" s="22">
        <v>0</v>
      </c>
      <c r="F78" s="22">
        <v>0</v>
      </c>
      <c r="G78" s="22">
        <v>0</v>
      </c>
      <c r="H78" s="22">
        <v>0</v>
      </c>
      <c r="I78" s="3">
        <v>3.9038461538461533</v>
      </c>
      <c r="J78" s="26">
        <v>23.268749999999997</v>
      </c>
      <c r="K78" s="26">
        <v>11.670588235294119</v>
      </c>
      <c r="L78" s="3">
        <v>15.121428571428572</v>
      </c>
      <c r="M78" s="3">
        <v>5.77391304347826</v>
      </c>
      <c r="N78" s="3">
        <v>7.286363636363635</v>
      </c>
      <c r="O78" s="3">
        <v>0</v>
      </c>
      <c r="P78" s="3">
        <v>0</v>
      </c>
      <c r="R78" s="3">
        <f t="shared" si="15"/>
        <v>67.02488964041073</v>
      </c>
      <c r="T78" s="3">
        <f t="shared" si="8"/>
        <v>23.268749999999997</v>
      </c>
      <c r="U78" s="3">
        <f t="shared" si="9"/>
        <v>0</v>
      </c>
      <c r="V78">
        <f t="shared" si="10"/>
        <v>12</v>
      </c>
      <c r="W78" s="3">
        <f t="shared" si="11"/>
        <v>3.9038461538461533</v>
      </c>
      <c r="X78" s="3">
        <f t="shared" si="12"/>
        <v>50.06076680672269</v>
      </c>
      <c r="Y78" s="3">
        <f t="shared" si="13"/>
        <v>13.060276679841895</v>
      </c>
      <c r="AA78" s="3">
        <f t="shared" si="14"/>
        <v>48.820067881691905</v>
      </c>
    </row>
    <row r="79" spans="1:27" ht="12.75">
      <c r="A79">
        <v>47</v>
      </c>
      <c r="B79">
        <v>1</v>
      </c>
      <c r="C79">
        <v>2022</v>
      </c>
      <c r="D79">
        <v>2023</v>
      </c>
      <c r="E79" s="22">
        <v>0</v>
      </c>
      <c r="F79" s="22">
        <v>0</v>
      </c>
      <c r="G79" s="22">
        <v>0</v>
      </c>
      <c r="H79" s="26">
        <v>1.048148148148148</v>
      </c>
      <c r="I79" s="3">
        <v>11.366666666666667</v>
      </c>
      <c r="J79" s="3">
        <v>24.947058823529407</v>
      </c>
      <c r="K79" s="3">
        <v>20.255882352941182</v>
      </c>
      <c r="L79" s="3">
        <v>15.737837837837834</v>
      </c>
      <c r="M79" s="3">
        <v>27.805405405405406</v>
      </c>
      <c r="N79" s="3">
        <v>12.60740740740741</v>
      </c>
      <c r="O79" s="26" t="s">
        <v>15</v>
      </c>
      <c r="P79" s="3">
        <v>0</v>
      </c>
      <c r="R79" s="3">
        <f>IF(V79&gt;10,SUM(E79:P79),"")</f>
        <v>113.76840664193605</v>
      </c>
      <c r="T79" s="3">
        <f>MAX(E79:P79)</f>
        <v>27.805405405405406</v>
      </c>
      <c r="U79" s="3">
        <f>MIN(E79:P79)</f>
        <v>0</v>
      </c>
      <c r="V79">
        <f>COUNT(E79:P79)</f>
        <v>11</v>
      </c>
      <c r="W79" s="3">
        <f>SUM(G79:I79)</f>
        <v>12.414814814814815</v>
      </c>
      <c r="X79" s="3">
        <f>SUM(J79:L79)</f>
        <v>60.94077901430842</v>
      </c>
      <c r="Y79" s="3">
        <f>SUM(M79:O79)</f>
        <v>40.41281281281282</v>
      </c>
      <c r="AA79" s="3">
        <f>SUM(K77:P77,E79:J79)</f>
        <v>59.009345366189976</v>
      </c>
    </row>
    <row r="80" spans="1:27" ht="12.75">
      <c r="A80">
        <v>47</v>
      </c>
      <c r="B80">
        <v>1</v>
      </c>
      <c r="C80">
        <v>2023</v>
      </c>
      <c r="D80">
        <v>2024</v>
      </c>
      <c r="E80" s="22">
        <v>0</v>
      </c>
      <c r="F80" s="22">
        <v>0</v>
      </c>
      <c r="G80" s="22">
        <v>0</v>
      </c>
      <c r="H80" s="26">
        <v>1.7714285714285716</v>
      </c>
      <c r="I80" s="3">
        <v>1.3499999999999999</v>
      </c>
      <c r="J80" s="3">
        <v>2.166666666666666</v>
      </c>
      <c r="K80" s="3">
        <v>6.573809523809522</v>
      </c>
      <c r="L80" s="3">
        <v>3.4899999999999998</v>
      </c>
      <c r="M80" s="3">
        <v>15.394444444444439</v>
      </c>
      <c r="N80" s="3">
        <v>0.6909090909090909</v>
      </c>
      <c r="O80" s="26"/>
      <c r="P80" s="3"/>
      <c r="R80" s="3" t="str">
        <f>IF(V80&gt;10,SUM(E80:P80),"")</f>
        <v/>
      </c>
      <c r="T80" s="3">
        <f t="shared" si="8"/>
        <v>15.394444444444439</v>
      </c>
      <c r="U80" s="3">
        <f t="shared" si="9"/>
        <v>0</v>
      </c>
      <c r="V80">
        <f t="shared" si="10"/>
        <v>10</v>
      </c>
      <c r="W80" s="3">
        <f t="shared" si="11"/>
        <v>3.1214285714285714</v>
      </c>
      <c r="X80" s="3">
        <f t="shared" si="12"/>
        <v>12.230476190476187</v>
      </c>
      <c r="Y80" s="3">
        <f t="shared" si="13"/>
        <v>16.08535353535353</v>
      </c>
      <c r="AA80" s="3">
        <f>SUM(K78:P78,E80:J80)</f>
        <v>45.14038872465983</v>
      </c>
    </row>
    <row r="81" spans="5:24" ht="12.75">
      <c r="E81" s="3"/>
      <c r="F81" s="3"/>
      <c r="G81" s="3"/>
      <c r="I81" s="3"/>
      <c r="R81" s="3"/>
      <c r="X81" s="3"/>
    </row>
    <row r="82" spans="5:18" ht="12.75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R82" s="3"/>
    </row>
    <row r="83" spans="1:25" ht="12.75">
      <c r="A83">
        <v>47</v>
      </c>
      <c r="B83">
        <v>2</v>
      </c>
      <c r="C83">
        <v>1949</v>
      </c>
      <c r="D83">
        <v>1950</v>
      </c>
      <c r="E83" s="3" t="s">
        <v>22</v>
      </c>
      <c r="F83" s="3" t="s">
        <v>22</v>
      </c>
      <c r="G83" s="3" t="s">
        <v>22</v>
      </c>
      <c r="H83" s="3" t="s">
        <v>22</v>
      </c>
      <c r="I83" s="3" t="s">
        <v>22</v>
      </c>
      <c r="J83" s="3" t="s">
        <v>22</v>
      </c>
      <c r="K83" s="3">
        <v>30.7</v>
      </c>
      <c r="L83" s="3">
        <v>8.9</v>
      </c>
      <c r="M83" s="3">
        <v>14.5</v>
      </c>
      <c r="N83" s="3">
        <v>10.8</v>
      </c>
      <c r="O83" s="3">
        <v>0.2</v>
      </c>
      <c r="P83" s="3">
        <v>0</v>
      </c>
      <c r="R83" s="3" t="str">
        <f>IF(V83&gt;11,SUM(E83:P83),"")</f>
        <v/>
      </c>
      <c r="T83" s="3">
        <f>MAX(E83:P83)</f>
        <v>30.7</v>
      </c>
      <c r="U83" s="3">
        <f>MIN(E83:P83)</f>
        <v>0</v>
      </c>
      <c r="V83">
        <f aca="true" t="shared" si="16" ref="V83:V146">COUNT(E83:P83)</f>
        <v>6</v>
      </c>
      <c r="W83" s="3"/>
      <c r="X83" s="3"/>
      <c r="Y83" s="3">
        <f>SUM(M83:O83)</f>
        <v>25.5</v>
      </c>
    </row>
    <row r="84" spans="1:27" ht="12.75">
      <c r="A84">
        <v>47</v>
      </c>
      <c r="B84">
        <v>2</v>
      </c>
      <c r="C84">
        <v>1950</v>
      </c>
      <c r="D84">
        <v>1951</v>
      </c>
      <c r="E84" s="3">
        <v>0</v>
      </c>
      <c r="F84" s="3">
        <v>0</v>
      </c>
      <c r="G84" s="3">
        <v>0</v>
      </c>
      <c r="H84" s="3">
        <v>0.7</v>
      </c>
      <c r="I84" s="3">
        <v>9.6</v>
      </c>
      <c r="J84" s="3">
        <v>27.5</v>
      </c>
      <c r="K84" s="3">
        <v>8.4</v>
      </c>
      <c r="L84" s="3">
        <v>10</v>
      </c>
      <c r="M84" s="3">
        <v>25.5</v>
      </c>
      <c r="N84" s="3">
        <v>10.3</v>
      </c>
      <c r="O84" s="3">
        <v>0</v>
      </c>
      <c r="P84" s="3">
        <v>0</v>
      </c>
      <c r="R84" s="3">
        <f aca="true" t="shared" si="17" ref="R84:R147">IF(V84&gt;11,SUM(E84:P84),"")</f>
        <v>91.99999999999999</v>
      </c>
      <c r="T84" s="3">
        <f aca="true" t="shared" si="18" ref="T84:T147">MAX(E84:P84)</f>
        <v>27.5</v>
      </c>
      <c r="U84" s="3">
        <f aca="true" t="shared" si="19" ref="U84:U147">MIN(E84:P84)</f>
        <v>0</v>
      </c>
      <c r="V84">
        <f t="shared" si="16"/>
        <v>12</v>
      </c>
      <c r="W84" s="3">
        <f>SUM(G84:I84)</f>
        <v>10.299999999999999</v>
      </c>
      <c r="X84" s="3">
        <f>SUM(J84:L84)</f>
        <v>45.9</v>
      </c>
      <c r="Y84" s="3">
        <f>SUM(M84:O84)</f>
        <v>35.8</v>
      </c>
      <c r="AA84" s="3">
        <f>SUM(K83:P83,E84:J84)</f>
        <v>102.9</v>
      </c>
    </row>
    <row r="85" spans="1:27" ht="12.75">
      <c r="A85">
        <v>47</v>
      </c>
      <c r="B85">
        <v>2</v>
      </c>
      <c r="C85">
        <v>1951</v>
      </c>
      <c r="D85">
        <v>1952</v>
      </c>
      <c r="E85" s="3">
        <v>0</v>
      </c>
      <c r="F85" s="3">
        <v>0</v>
      </c>
      <c r="G85" s="3">
        <v>0</v>
      </c>
      <c r="H85" s="3">
        <v>2.5</v>
      </c>
      <c r="I85" s="3">
        <v>7.9</v>
      </c>
      <c r="J85" s="3">
        <v>12.5</v>
      </c>
      <c r="K85" s="3">
        <v>15.1</v>
      </c>
      <c r="L85" s="3">
        <v>8.9</v>
      </c>
      <c r="M85" s="3">
        <v>16</v>
      </c>
      <c r="N85" s="3">
        <v>8.6</v>
      </c>
      <c r="O85" s="3">
        <v>1.7</v>
      </c>
      <c r="P85" s="3">
        <v>0</v>
      </c>
      <c r="R85" s="3">
        <f t="shared" si="17"/>
        <v>73.2</v>
      </c>
      <c r="T85" s="3">
        <f t="shared" si="18"/>
        <v>16</v>
      </c>
      <c r="U85" s="3">
        <f t="shared" si="19"/>
        <v>0</v>
      </c>
      <c r="V85">
        <f t="shared" si="16"/>
        <v>12</v>
      </c>
      <c r="W85" s="3">
        <f aca="true" t="shared" si="20" ref="W85:W148">SUM(G85:I85)</f>
        <v>10.4</v>
      </c>
      <c r="X85" s="3">
        <f aca="true" t="shared" si="21" ref="X85:X148">SUM(J85:L85)</f>
        <v>36.5</v>
      </c>
      <c r="Y85" s="3">
        <f aca="true" t="shared" si="22" ref="Y85:Y148">SUM(M85:O85)</f>
        <v>26.3</v>
      </c>
      <c r="AA85" s="3">
        <f aca="true" t="shared" si="23" ref="AA85:AA148">SUM(K84:P84,E85:J85)</f>
        <v>77.10000000000001</v>
      </c>
    </row>
    <row r="86" spans="1:27" ht="12.75">
      <c r="A86">
        <v>47</v>
      </c>
      <c r="B86">
        <v>2</v>
      </c>
      <c r="C86">
        <v>1952</v>
      </c>
      <c r="D86">
        <v>1953</v>
      </c>
      <c r="E86" s="3">
        <v>0</v>
      </c>
      <c r="F86" s="3">
        <v>0</v>
      </c>
      <c r="G86" s="3">
        <v>0</v>
      </c>
      <c r="H86" s="3">
        <v>0.1</v>
      </c>
      <c r="I86" s="3">
        <v>4.3</v>
      </c>
      <c r="J86" s="3">
        <v>11.7</v>
      </c>
      <c r="K86" s="3">
        <v>8.2</v>
      </c>
      <c r="L86" s="3">
        <v>22.3</v>
      </c>
      <c r="M86" s="3">
        <v>5.1</v>
      </c>
      <c r="N86" s="3">
        <v>4.5</v>
      </c>
      <c r="O86" s="3">
        <v>0</v>
      </c>
      <c r="P86" s="3">
        <v>0</v>
      </c>
      <c r="R86" s="3">
        <f t="shared" si="17"/>
        <v>56.199999999999996</v>
      </c>
      <c r="T86" s="3">
        <f t="shared" si="18"/>
        <v>22.3</v>
      </c>
      <c r="U86" s="3">
        <f t="shared" si="19"/>
        <v>0</v>
      </c>
      <c r="V86">
        <f t="shared" si="16"/>
        <v>12</v>
      </c>
      <c r="W86" s="3">
        <f t="shared" si="20"/>
        <v>4.3999999999999995</v>
      </c>
      <c r="X86" s="3">
        <f t="shared" si="21"/>
        <v>42.2</v>
      </c>
      <c r="Y86" s="3">
        <f t="shared" si="22"/>
        <v>9.6</v>
      </c>
      <c r="AA86" s="3">
        <f t="shared" si="23"/>
        <v>66.4</v>
      </c>
    </row>
    <row r="87" spans="1:27" ht="12.75">
      <c r="A87">
        <v>47</v>
      </c>
      <c r="B87">
        <v>2</v>
      </c>
      <c r="C87">
        <v>1953</v>
      </c>
      <c r="D87">
        <v>1954</v>
      </c>
      <c r="E87" s="3">
        <v>0</v>
      </c>
      <c r="F87" s="3">
        <v>0</v>
      </c>
      <c r="G87" s="3">
        <v>0</v>
      </c>
      <c r="H87" s="3">
        <v>0</v>
      </c>
      <c r="I87" s="3">
        <v>3.6</v>
      </c>
      <c r="J87" s="3">
        <v>10.6</v>
      </c>
      <c r="K87" s="3">
        <v>12.2</v>
      </c>
      <c r="L87" s="3">
        <v>8.7</v>
      </c>
      <c r="M87" s="3">
        <v>17.7</v>
      </c>
      <c r="N87" s="3">
        <v>0.3</v>
      </c>
      <c r="O87" s="3">
        <v>4.7</v>
      </c>
      <c r="P87" s="3">
        <v>0</v>
      </c>
      <c r="R87" s="3">
        <f t="shared" si="17"/>
        <v>57.8</v>
      </c>
      <c r="T87" s="3">
        <f t="shared" si="18"/>
        <v>17.7</v>
      </c>
      <c r="U87" s="3">
        <f t="shared" si="19"/>
        <v>0</v>
      </c>
      <c r="V87">
        <f t="shared" si="16"/>
        <v>12</v>
      </c>
      <c r="W87" s="3">
        <f t="shared" si="20"/>
        <v>3.6</v>
      </c>
      <c r="X87" s="3">
        <f t="shared" si="21"/>
        <v>31.499999999999996</v>
      </c>
      <c r="Y87" s="3">
        <f t="shared" si="22"/>
        <v>22.7</v>
      </c>
      <c r="AA87" s="3">
        <f t="shared" si="23"/>
        <v>54.300000000000004</v>
      </c>
    </row>
    <row r="88" spans="1:27" ht="12.75">
      <c r="A88">
        <v>47</v>
      </c>
      <c r="B88">
        <v>2</v>
      </c>
      <c r="C88">
        <v>1954</v>
      </c>
      <c r="D88">
        <v>1955</v>
      </c>
      <c r="E88" s="3">
        <v>0</v>
      </c>
      <c r="F88" s="3">
        <v>0</v>
      </c>
      <c r="G88" s="3">
        <v>0</v>
      </c>
      <c r="H88" s="3">
        <v>0.9</v>
      </c>
      <c r="I88" s="3">
        <v>14.5</v>
      </c>
      <c r="J88" s="3">
        <v>6.8</v>
      </c>
      <c r="K88" s="3">
        <v>9.9</v>
      </c>
      <c r="L88" s="3">
        <v>5.8</v>
      </c>
      <c r="M88" s="3">
        <v>17.8</v>
      </c>
      <c r="N88" s="3">
        <v>0.7</v>
      </c>
      <c r="O88" s="3">
        <v>0</v>
      </c>
      <c r="P88" s="3">
        <v>0</v>
      </c>
      <c r="Q88" s="3"/>
      <c r="R88" s="3">
        <f t="shared" si="17"/>
        <v>56.400000000000006</v>
      </c>
      <c r="T88" s="3">
        <f t="shared" si="18"/>
        <v>17.8</v>
      </c>
      <c r="U88" s="3">
        <f t="shared" si="19"/>
        <v>0</v>
      </c>
      <c r="V88">
        <f t="shared" si="16"/>
        <v>12</v>
      </c>
      <c r="W88" s="3">
        <f t="shared" si="20"/>
        <v>15.4</v>
      </c>
      <c r="X88" s="3">
        <f t="shared" si="21"/>
        <v>22.5</v>
      </c>
      <c r="Y88" s="3">
        <f t="shared" si="22"/>
        <v>18.5</v>
      </c>
      <c r="AA88" s="3">
        <f t="shared" si="23"/>
        <v>65.8</v>
      </c>
    </row>
    <row r="89" spans="1:27" ht="12.75">
      <c r="A89">
        <v>47</v>
      </c>
      <c r="B89">
        <v>2</v>
      </c>
      <c r="C89">
        <v>1955</v>
      </c>
      <c r="D89">
        <v>1956</v>
      </c>
      <c r="E89" s="3">
        <v>0</v>
      </c>
      <c r="F89" s="3">
        <v>0</v>
      </c>
      <c r="G89" s="3">
        <v>0</v>
      </c>
      <c r="H89" s="3">
        <v>0.4</v>
      </c>
      <c r="I89" s="3">
        <v>12.4</v>
      </c>
      <c r="J89" s="3">
        <v>14.3</v>
      </c>
      <c r="K89" s="3">
        <v>6</v>
      </c>
      <c r="L89" s="3">
        <v>3.8</v>
      </c>
      <c r="M89" s="3">
        <v>16.8</v>
      </c>
      <c r="N89" s="3">
        <v>5.8</v>
      </c>
      <c r="O89" s="3">
        <v>0.9</v>
      </c>
      <c r="P89" s="3">
        <v>0</v>
      </c>
      <c r="Q89" s="3"/>
      <c r="R89" s="3">
        <f t="shared" si="17"/>
        <v>60.4</v>
      </c>
      <c r="T89" s="3">
        <f t="shared" si="18"/>
        <v>16.8</v>
      </c>
      <c r="U89" s="3">
        <f t="shared" si="19"/>
        <v>0</v>
      </c>
      <c r="V89">
        <f t="shared" si="16"/>
        <v>12</v>
      </c>
      <c r="W89" s="3">
        <f t="shared" si="20"/>
        <v>12.8</v>
      </c>
      <c r="X89" s="3">
        <f t="shared" si="21"/>
        <v>24.1</v>
      </c>
      <c r="Y89" s="3">
        <f t="shared" si="22"/>
        <v>23.5</v>
      </c>
      <c r="AA89" s="3">
        <f t="shared" si="23"/>
        <v>61.3</v>
      </c>
    </row>
    <row r="90" spans="1:27" ht="12.75">
      <c r="A90">
        <v>47</v>
      </c>
      <c r="B90">
        <v>2</v>
      </c>
      <c r="C90">
        <v>1956</v>
      </c>
      <c r="D90">
        <v>1957</v>
      </c>
      <c r="E90" s="3">
        <v>0</v>
      </c>
      <c r="F90" s="3">
        <v>0</v>
      </c>
      <c r="G90" s="3">
        <v>0</v>
      </c>
      <c r="H90" s="3">
        <v>0</v>
      </c>
      <c r="I90" s="3">
        <v>15.7</v>
      </c>
      <c r="J90" s="3">
        <v>8.3</v>
      </c>
      <c r="K90" s="3">
        <v>5.1</v>
      </c>
      <c r="L90" s="3">
        <v>12.4</v>
      </c>
      <c r="M90" s="3">
        <v>5.2</v>
      </c>
      <c r="N90" s="3">
        <v>8.1</v>
      </c>
      <c r="O90" s="3">
        <v>0</v>
      </c>
      <c r="P90" s="3">
        <v>0</v>
      </c>
      <c r="Q90" s="3"/>
      <c r="R90" s="3">
        <f t="shared" si="17"/>
        <v>54.800000000000004</v>
      </c>
      <c r="T90" s="3">
        <f t="shared" si="18"/>
        <v>15.7</v>
      </c>
      <c r="U90" s="3">
        <f t="shared" si="19"/>
        <v>0</v>
      </c>
      <c r="V90">
        <f t="shared" si="16"/>
        <v>12</v>
      </c>
      <c r="W90" s="3">
        <f t="shared" si="20"/>
        <v>15.7</v>
      </c>
      <c r="X90" s="3">
        <f t="shared" si="21"/>
        <v>25.8</v>
      </c>
      <c r="Y90" s="3">
        <f t="shared" si="22"/>
        <v>13.3</v>
      </c>
      <c r="AA90" s="3">
        <f t="shared" si="23"/>
        <v>57.3</v>
      </c>
    </row>
    <row r="91" spans="1:27" ht="12.75">
      <c r="A91">
        <v>47</v>
      </c>
      <c r="B91">
        <v>2</v>
      </c>
      <c r="C91">
        <v>1957</v>
      </c>
      <c r="D91">
        <v>1958</v>
      </c>
      <c r="E91" s="3">
        <v>0</v>
      </c>
      <c r="F91" s="3">
        <v>0</v>
      </c>
      <c r="G91" s="3">
        <v>0</v>
      </c>
      <c r="H91" s="3">
        <v>0</v>
      </c>
      <c r="I91" s="3">
        <v>19.7</v>
      </c>
      <c r="J91" s="3">
        <v>4.7</v>
      </c>
      <c r="K91" s="3">
        <v>8.1</v>
      </c>
      <c r="L91" s="3">
        <v>2.5</v>
      </c>
      <c r="M91" s="3">
        <v>7.7</v>
      </c>
      <c r="N91" s="3">
        <v>4.5</v>
      </c>
      <c r="O91" s="3">
        <v>0.1</v>
      </c>
      <c r="P91" s="3">
        <v>0</v>
      </c>
      <c r="Q91" s="3"/>
      <c r="R91" s="3">
        <f t="shared" si="17"/>
        <v>47.300000000000004</v>
      </c>
      <c r="T91" s="3">
        <f t="shared" si="18"/>
        <v>19.7</v>
      </c>
      <c r="U91" s="3">
        <f t="shared" si="19"/>
        <v>0</v>
      </c>
      <c r="V91">
        <f t="shared" si="16"/>
        <v>12</v>
      </c>
      <c r="W91" s="3">
        <f t="shared" si="20"/>
        <v>19.7</v>
      </c>
      <c r="X91" s="3">
        <f t="shared" si="21"/>
        <v>15.3</v>
      </c>
      <c r="Y91" s="3">
        <f t="shared" si="22"/>
        <v>12.299999999999999</v>
      </c>
      <c r="AA91" s="3">
        <f t="shared" si="23"/>
        <v>55.2</v>
      </c>
    </row>
    <row r="92" spans="1:27" ht="12.75">
      <c r="A92">
        <v>47</v>
      </c>
      <c r="B92">
        <v>2</v>
      </c>
      <c r="C92">
        <v>1958</v>
      </c>
      <c r="D92">
        <v>1959</v>
      </c>
      <c r="E92" s="3">
        <v>0</v>
      </c>
      <c r="F92" s="3">
        <v>0</v>
      </c>
      <c r="G92" s="3">
        <v>0</v>
      </c>
      <c r="H92" s="3">
        <v>0</v>
      </c>
      <c r="I92" s="3">
        <v>1.9</v>
      </c>
      <c r="J92" s="3">
        <v>8.6</v>
      </c>
      <c r="K92" s="3">
        <v>8.3</v>
      </c>
      <c r="L92" s="3">
        <v>10.3</v>
      </c>
      <c r="M92" s="3">
        <v>15.1</v>
      </c>
      <c r="N92" s="3">
        <v>1</v>
      </c>
      <c r="O92" s="3">
        <v>0</v>
      </c>
      <c r="P92" s="3">
        <v>0</v>
      </c>
      <c r="Q92" s="3"/>
      <c r="R92" s="3">
        <f t="shared" si="17"/>
        <v>45.2</v>
      </c>
      <c r="T92" s="3">
        <f t="shared" si="18"/>
        <v>15.1</v>
      </c>
      <c r="U92" s="3">
        <f t="shared" si="19"/>
        <v>0</v>
      </c>
      <c r="V92">
        <f t="shared" si="16"/>
        <v>12</v>
      </c>
      <c r="W92" s="3">
        <f t="shared" si="20"/>
        <v>1.9</v>
      </c>
      <c r="X92" s="3">
        <f t="shared" si="21"/>
        <v>27.2</v>
      </c>
      <c r="Y92" s="3">
        <f t="shared" si="22"/>
        <v>16.1</v>
      </c>
      <c r="AA92" s="3">
        <f t="shared" si="23"/>
        <v>33.4</v>
      </c>
    </row>
    <row r="93" spans="1:27" ht="12.75">
      <c r="A93">
        <v>47</v>
      </c>
      <c r="B93">
        <v>2</v>
      </c>
      <c r="C93">
        <v>1959</v>
      </c>
      <c r="D93">
        <v>1960</v>
      </c>
      <c r="E93" s="3">
        <v>0</v>
      </c>
      <c r="F93" s="3">
        <v>0</v>
      </c>
      <c r="G93" s="3">
        <v>0</v>
      </c>
      <c r="H93" s="3">
        <v>0.7</v>
      </c>
      <c r="I93" s="3">
        <v>13.4</v>
      </c>
      <c r="J93" s="3">
        <v>18.1</v>
      </c>
      <c r="K93" s="3">
        <v>12.3</v>
      </c>
      <c r="L93" s="3">
        <v>11.5</v>
      </c>
      <c r="M93" s="3">
        <v>2.7</v>
      </c>
      <c r="N93" s="3">
        <v>1.7</v>
      </c>
      <c r="O93" s="3">
        <v>5.8</v>
      </c>
      <c r="P93" s="3">
        <v>0</v>
      </c>
      <c r="Q93" s="3"/>
      <c r="R93" s="3">
        <f t="shared" si="17"/>
        <v>66.2</v>
      </c>
      <c r="T93" s="3">
        <f t="shared" si="18"/>
        <v>18.1</v>
      </c>
      <c r="U93" s="3">
        <f t="shared" si="19"/>
        <v>0</v>
      </c>
      <c r="V93">
        <f t="shared" si="16"/>
        <v>12</v>
      </c>
      <c r="W93" s="3">
        <f t="shared" si="20"/>
        <v>14.1</v>
      </c>
      <c r="X93" s="3">
        <f t="shared" si="21"/>
        <v>41.900000000000006</v>
      </c>
      <c r="Y93" s="3">
        <f t="shared" si="22"/>
        <v>10.2</v>
      </c>
      <c r="AA93" s="3">
        <f t="shared" si="23"/>
        <v>66.9</v>
      </c>
    </row>
    <row r="94" spans="1:27" ht="12.75">
      <c r="A94">
        <v>47</v>
      </c>
      <c r="B94">
        <v>2</v>
      </c>
      <c r="C94">
        <v>1960</v>
      </c>
      <c r="D94">
        <v>1961</v>
      </c>
      <c r="E94" s="3">
        <v>0</v>
      </c>
      <c r="F94" s="3">
        <v>0</v>
      </c>
      <c r="G94" s="3">
        <v>0</v>
      </c>
      <c r="H94" s="3">
        <v>0</v>
      </c>
      <c r="I94" s="3">
        <v>5.3</v>
      </c>
      <c r="J94" s="3">
        <v>3.8</v>
      </c>
      <c r="K94" s="3">
        <v>4.8</v>
      </c>
      <c r="L94" s="3">
        <v>15.4</v>
      </c>
      <c r="M94" s="3">
        <v>15.5</v>
      </c>
      <c r="N94" s="3">
        <v>3.1</v>
      </c>
      <c r="O94" s="3">
        <v>0.9</v>
      </c>
      <c r="P94" s="3">
        <v>0</v>
      </c>
      <c r="Q94" s="3"/>
      <c r="R94" s="3">
        <f t="shared" si="17"/>
        <v>48.8</v>
      </c>
      <c r="T94" s="3">
        <f t="shared" si="18"/>
        <v>15.5</v>
      </c>
      <c r="U94" s="3">
        <f t="shared" si="19"/>
        <v>0</v>
      </c>
      <c r="V94">
        <f t="shared" si="16"/>
        <v>12</v>
      </c>
      <c r="W94" s="3">
        <f t="shared" si="20"/>
        <v>5.3</v>
      </c>
      <c r="X94" s="3">
        <f t="shared" si="21"/>
        <v>24</v>
      </c>
      <c r="Y94" s="3">
        <f t="shared" si="22"/>
        <v>19.5</v>
      </c>
      <c r="AA94" s="3">
        <f t="shared" si="23"/>
        <v>43.099999999999994</v>
      </c>
    </row>
    <row r="95" spans="1:27" ht="12.75">
      <c r="A95">
        <v>47</v>
      </c>
      <c r="B95">
        <v>2</v>
      </c>
      <c r="C95">
        <v>1961</v>
      </c>
      <c r="D95">
        <v>1962</v>
      </c>
      <c r="E95" s="3">
        <v>0</v>
      </c>
      <c r="F95" s="3">
        <v>0</v>
      </c>
      <c r="G95" s="3">
        <v>0</v>
      </c>
      <c r="H95" s="3">
        <v>0</v>
      </c>
      <c r="I95" s="3">
        <v>7.6</v>
      </c>
      <c r="J95" s="3">
        <v>18.2</v>
      </c>
      <c r="K95" s="3">
        <v>13.8</v>
      </c>
      <c r="L95" s="3">
        <v>23.7</v>
      </c>
      <c r="M95" s="3">
        <v>8.4</v>
      </c>
      <c r="N95" s="3">
        <v>1.6</v>
      </c>
      <c r="O95" s="3">
        <v>0.2</v>
      </c>
      <c r="P95" s="3">
        <v>0</v>
      </c>
      <c r="Q95" s="3"/>
      <c r="R95" s="3">
        <f t="shared" si="17"/>
        <v>73.5</v>
      </c>
      <c r="T95" s="3">
        <f t="shared" si="18"/>
        <v>23.7</v>
      </c>
      <c r="U95" s="3">
        <f t="shared" si="19"/>
        <v>0</v>
      </c>
      <c r="V95">
        <f t="shared" si="16"/>
        <v>12</v>
      </c>
      <c r="W95" s="3">
        <f t="shared" si="20"/>
        <v>7.6</v>
      </c>
      <c r="X95" s="3">
        <f t="shared" si="21"/>
        <v>55.7</v>
      </c>
      <c r="Y95" s="3">
        <f t="shared" si="22"/>
        <v>10.2</v>
      </c>
      <c r="AA95" s="3">
        <f t="shared" si="23"/>
        <v>65.5</v>
      </c>
    </row>
    <row r="96" spans="1:27" ht="12.75">
      <c r="A96">
        <v>47</v>
      </c>
      <c r="B96">
        <v>2</v>
      </c>
      <c r="C96">
        <v>1962</v>
      </c>
      <c r="D96">
        <v>1963</v>
      </c>
      <c r="E96" s="3">
        <v>0</v>
      </c>
      <c r="F96" s="3">
        <v>0</v>
      </c>
      <c r="G96" s="3">
        <v>0</v>
      </c>
      <c r="H96" s="3">
        <v>2</v>
      </c>
      <c r="I96" s="3">
        <v>7.2</v>
      </c>
      <c r="J96" s="3">
        <v>13.4</v>
      </c>
      <c r="K96" s="3">
        <v>6.9</v>
      </c>
      <c r="L96" s="3">
        <v>6.5</v>
      </c>
      <c r="M96" s="3">
        <v>10.9</v>
      </c>
      <c r="N96" s="3">
        <v>2.1</v>
      </c>
      <c r="O96" s="3">
        <v>0.1</v>
      </c>
      <c r="P96" s="3">
        <v>0</v>
      </c>
      <c r="Q96" s="3"/>
      <c r="R96" s="3">
        <f t="shared" si="17"/>
        <v>49.1</v>
      </c>
      <c r="T96" s="3">
        <f t="shared" si="18"/>
        <v>13.4</v>
      </c>
      <c r="U96" s="3">
        <f t="shared" si="19"/>
        <v>0</v>
      </c>
      <c r="V96">
        <f t="shared" si="16"/>
        <v>12</v>
      </c>
      <c r="W96" s="3">
        <f t="shared" si="20"/>
        <v>9.2</v>
      </c>
      <c r="X96" s="3">
        <f t="shared" si="21"/>
        <v>26.8</v>
      </c>
      <c r="Y96" s="3">
        <f t="shared" si="22"/>
        <v>13.1</v>
      </c>
      <c r="AA96" s="3">
        <f t="shared" si="23"/>
        <v>70.30000000000001</v>
      </c>
    </row>
    <row r="97" spans="1:27" ht="12.75">
      <c r="A97">
        <v>47</v>
      </c>
      <c r="B97">
        <v>2</v>
      </c>
      <c r="C97">
        <v>1963</v>
      </c>
      <c r="D97">
        <v>1964</v>
      </c>
      <c r="E97" s="3">
        <v>0</v>
      </c>
      <c r="F97" s="3">
        <v>0</v>
      </c>
      <c r="G97" s="3">
        <v>0</v>
      </c>
      <c r="H97" s="3">
        <v>0</v>
      </c>
      <c r="I97" s="3">
        <v>1.9</v>
      </c>
      <c r="J97" s="3">
        <v>11.5</v>
      </c>
      <c r="K97" s="3">
        <v>7.5</v>
      </c>
      <c r="L97" s="3">
        <v>7.4</v>
      </c>
      <c r="M97" s="3">
        <v>11.6</v>
      </c>
      <c r="N97" s="3">
        <v>3.4</v>
      </c>
      <c r="O97" s="3">
        <v>0</v>
      </c>
      <c r="P97" s="3">
        <v>0</v>
      </c>
      <c r="Q97" s="3"/>
      <c r="R97" s="3">
        <f t="shared" si="17"/>
        <v>43.3</v>
      </c>
      <c r="T97" s="3">
        <f t="shared" si="18"/>
        <v>11.6</v>
      </c>
      <c r="U97" s="3">
        <f t="shared" si="19"/>
        <v>0</v>
      </c>
      <c r="V97">
        <f t="shared" si="16"/>
        <v>12</v>
      </c>
      <c r="W97" s="3">
        <f t="shared" si="20"/>
        <v>1.9</v>
      </c>
      <c r="X97" s="3">
        <f t="shared" si="21"/>
        <v>26.4</v>
      </c>
      <c r="Y97" s="3">
        <f t="shared" si="22"/>
        <v>15</v>
      </c>
      <c r="AA97" s="3">
        <f t="shared" si="23"/>
        <v>39.900000000000006</v>
      </c>
    </row>
    <row r="98" spans="1:27" ht="12.75">
      <c r="A98">
        <v>47</v>
      </c>
      <c r="B98">
        <v>2</v>
      </c>
      <c r="C98">
        <v>1964</v>
      </c>
      <c r="D98">
        <v>1965</v>
      </c>
      <c r="E98" s="3">
        <v>0</v>
      </c>
      <c r="F98" s="3">
        <v>0</v>
      </c>
      <c r="G98" s="3">
        <v>0</v>
      </c>
      <c r="H98" s="3">
        <v>0.5</v>
      </c>
      <c r="I98" s="3">
        <v>5.6</v>
      </c>
      <c r="J98" s="3">
        <v>14.9</v>
      </c>
      <c r="K98" s="3">
        <v>8</v>
      </c>
      <c r="L98" s="3">
        <v>13.8</v>
      </c>
      <c r="M98" s="3">
        <v>20.9</v>
      </c>
      <c r="N98" s="3">
        <v>8.6</v>
      </c>
      <c r="O98" s="3">
        <v>0</v>
      </c>
      <c r="P98" s="3">
        <v>0</v>
      </c>
      <c r="Q98" s="3"/>
      <c r="R98" s="3">
        <f t="shared" si="17"/>
        <v>72.3</v>
      </c>
      <c r="T98" s="3">
        <f t="shared" si="18"/>
        <v>20.9</v>
      </c>
      <c r="U98" s="3">
        <f t="shared" si="19"/>
        <v>0</v>
      </c>
      <c r="V98">
        <f t="shared" si="16"/>
        <v>12</v>
      </c>
      <c r="W98" s="3">
        <f t="shared" si="20"/>
        <v>6.1</v>
      </c>
      <c r="X98" s="3">
        <f t="shared" si="21"/>
        <v>36.7</v>
      </c>
      <c r="Y98" s="3">
        <f t="shared" si="22"/>
        <v>29.5</v>
      </c>
      <c r="AA98" s="3">
        <f t="shared" si="23"/>
        <v>50.9</v>
      </c>
    </row>
    <row r="99" spans="1:27" ht="12.75">
      <c r="A99">
        <v>47</v>
      </c>
      <c r="B99">
        <v>2</v>
      </c>
      <c r="C99">
        <v>1965</v>
      </c>
      <c r="D99">
        <v>1966</v>
      </c>
      <c r="E99" s="3">
        <v>0</v>
      </c>
      <c r="F99" s="3">
        <v>0</v>
      </c>
      <c r="G99" s="3">
        <v>0</v>
      </c>
      <c r="H99" s="3">
        <v>0.1</v>
      </c>
      <c r="I99" s="3">
        <v>12.4</v>
      </c>
      <c r="J99" s="3">
        <v>6.7</v>
      </c>
      <c r="K99" s="3">
        <v>12.4</v>
      </c>
      <c r="L99" s="3">
        <v>3.1</v>
      </c>
      <c r="M99" s="3">
        <v>13.2</v>
      </c>
      <c r="N99" s="3">
        <v>6.6</v>
      </c>
      <c r="O99" s="3">
        <v>0.4</v>
      </c>
      <c r="P99" s="3">
        <v>0</v>
      </c>
      <c r="Q99" s="3"/>
      <c r="R99" s="3">
        <f t="shared" si="17"/>
        <v>54.900000000000006</v>
      </c>
      <c r="T99" s="3">
        <f t="shared" si="18"/>
        <v>13.2</v>
      </c>
      <c r="U99" s="3">
        <f t="shared" si="19"/>
        <v>0</v>
      </c>
      <c r="V99">
        <f t="shared" si="16"/>
        <v>12</v>
      </c>
      <c r="W99" s="3">
        <f t="shared" si="20"/>
        <v>12.5</v>
      </c>
      <c r="X99" s="3">
        <f t="shared" si="21"/>
        <v>22.200000000000003</v>
      </c>
      <c r="Y99" s="3">
        <f t="shared" si="22"/>
        <v>20.199999999999996</v>
      </c>
      <c r="AA99" s="3">
        <f t="shared" si="23"/>
        <v>70.5</v>
      </c>
    </row>
    <row r="100" spans="1:27" ht="12.75">
      <c r="A100">
        <v>47</v>
      </c>
      <c r="B100">
        <v>2</v>
      </c>
      <c r="C100">
        <v>1966</v>
      </c>
      <c r="D100">
        <v>1967</v>
      </c>
      <c r="E100" s="3">
        <v>0</v>
      </c>
      <c r="F100" s="3">
        <v>0</v>
      </c>
      <c r="G100" s="3">
        <v>0</v>
      </c>
      <c r="H100" s="3">
        <v>0.2</v>
      </c>
      <c r="I100" s="3">
        <v>9.2</v>
      </c>
      <c r="J100" s="3">
        <v>15.6</v>
      </c>
      <c r="K100" s="3">
        <v>29.4</v>
      </c>
      <c r="L100" s="3">
        <v>15.2</v>
      </c>
      <c r="M100" s="3">
        <v>8.2</v>
      </c>
      <c r="N100" s="3">
        <v>2.8</v>
      </c>
      <c r="O100" s="3">
        <v>0.7</v>
      </c>
      <c r="P100" s="3">
        <v>0</v>
      </c>
      <c r="Q100" s="3"/>
      <c r="R100" s="3">
        <f t="shared" si="17"/>
        <v>81.3</v>
      </c>
      <c r="T100" s="3">
        <f t="shared" si="18"/>
        <v>29.4</v>
      </c>
      <c r="U100" s="3">
        <f t="shared" si="19"/>
        <v>0</v>
      </c>
      <c r="V100">
        <f t="shared" si="16"/>
        <v>12</v>
      </c>
      <c r="W100" s="3">
        <f t="shared" si="20"/>
        <v>9.399999999999999</v>
      </c>
      <c r="X100" s="3">
        <f t="shared" si="21"/>
        <v>60.2</v>
      </c>
      <c r="Y100" s="3">
        <f t="shared" si="22"/>
        <v>11.7</v>
      </c>
      <c r="AA100" s="3">
        <f t="shared" si="23"/>
        <v>60.699999999999996</v>
      </c>
    </row>
    <row r="101" spans="1:27" ht="12.75">
      <c r="A101">
        <v>47</v>
      </c>
      <c r="B101">
        <v>2</v>
      </c>
      <c r="C101">
        <v>1967</v>
      </c>
      <c r="D101">
        <v>1968</v>
      </c>
      <c r="E101" s="3">
        <v>0</v>
      </c>
      <c r="F101" s="3">
        <v>0</v>
      </c>
      <c r="G101" s="3">
        <v>0</v>
      </c>
      <c r="H101" s="3">
        <v>2</v>
      </c>
      <c r="I101" s="3">
        <v>6.2</v>
      </c>
      <c r="J101" s="3">
        <v>6.6</v>
      </c>
      <c r="K101" s="3">
        <v>11.7</v>
      </c>
      <c r="L101" s="3">
        <v>5.6</v>
      </c>
      <c r="M101" s="3">
        <v>4</v>
      </c>
      <c r="N101" s="3">
        <v>3.3</v>
      </c>
      <c r="O101" s="3">
        <v>0</v>
      </c>
      <c r="P101" s="3">
        <v>0</v>
      </c>
      <c r="Q101" s="3"/>
      <c r="R101" s="3">
        <f t="shared" si="17"/>
        <v>39.4</v>
      </c>
      <c r="T101" s="3">
        <f t="shared" si="18"/>
        <v>11.7</v>
      </c>
      <c r="U101" s="3">
        <f t="shared" si="19"/>
        <v>0</v>
      </c>
      <c r="V101">
        <f t="shared" si="16"/>
        <v>12</v>
      </c>
      <c r="W101" s="3">
        <f t="shared" si="20"/>
        <v>8.2</v>
      </c>
      <c r="X101" s="3">
        <f t="shared" si="21"/>
        <v>23.9</v>
      </c>
      <c r="Y101" s="3">
        <f t="shared" si="22"/>
        <v>7.3</v>
      </c>
      <c r="AA101" s="3">
        <f t="shared" si="23"/>
        <v>71.1</v>
      </c>
    </row>
    <row r="102" spans="1:27" ht="12.75">
      <c r="A102">
        <v>47</v>
      </c>
      <c r="B102">
        <v>2</v>
      </c>
      <c r="C102">
        <v>1968</v>
      </c>
      <c r="D102">
        <v>1969</v>
      </c>
      <c r="E102" s="3">
        <v>0</v>
      </c>
      <c r="F102" s="3">
        <v>0</v>
      </c>
      <c r="G102" s="3">
        <v>0</v>
      </c>
      <c r="H102" s="3">
        <v>0.3</v>
      </c>
      <c r="I102" s="3">
        <v>11.5</v>
      </c>
      <c r="J102" s="3">
        <v>41.5</v>
      </c>
      <c r="K102" s="3">
        <v>29.1</v>
      </c>
      <c r="L102" s="3">
        <v>4.2</v>
      </c>
      <c r="M102" s="3">
        <v>5.7</v>
      </c>
      <c r="N102" s="3">
        <v>0.9</v>
      </c>
      <c r="O102" s="3">
        <v>0</v>
      </c>
      <c r="P102" s="3">
        <v>0</v>
      </c>
      <c r="Q102" s="3"/>
      <c r="R102" s="3">
        <f t="shared" si="17"/>
        <v>93.20000000000002</v>
      </c>
      <c r="T102" s="3">
        <f t="shared" si="18"/>
        <v>41.5</v>
      </c>
      <c r="U102" s="3">
        <f t="shared" si="19"/>
        <v>0</v>
      </c>
      <c r="V102">
        <f t="shared" si="16"/>
        <v>12</v>
      </c>
      <c r="W102" s="3">
        <f t="shared" si="20"/>
        <v>11.8</v>
      </c>
      <c r="X102" s="3">
        <f t="shared" si="21"/>
        <v>74.8</v>
      </c>
      <c r="Y102" s="3">
        <f t="shared" si="22"/>
        <v>6.6000000000000005</v>
      </c>
      <c r="AA102" s="3">
        <f t="shared" si="23"/>
        <v>77.9</v>
      </c>
    </row>
    <row r="103" spans="1:27" ht="12.75">
      <c r="A103">
        <v>47</v>
      </c>
      <c r="B103">
        <v>2</v>
      </c>
      <c r="C103">
        <v>1969</v>
      </c>
      <c r="D103">
        <v>1970</v>
      </c>
      <c r="E103" s="3">
        <v>0</v>
      </c>
      <c r="F103" s="3">
        <v>0</v>
      </c>
      <c r="G103" s="3">
        <v>0</v>
      </c>
      <c r="H103" s="3">
        <v>2.8</v>
      </c>
      <c r="I103" s="3">
        <v>5.6</v>
      </c>
      <c r="J103" s="3">
        <v>24</v>
      </c>
      <c r="K103" s="3">
        <v>11.3</v>
      </c>
      <c r="L103" s="3">
        <v>7.4</v>
      </c>
      <c r="M103" s="3">
        <v>6.2</v>
      </c>
      <c r="N103" s="3">
        <v>2.8</v>
      </c>
      <c r="O103" s="3">
        <v>0.2</v>
      </c>
      <c r="P103" s="3">
        <v>0</v>
      </c>
      <c r="Q103" s="3"/>
      <c r="R103" s="3">
        <f t="shared" si="17"/>
        <v>60.300000000000004</v>
      </c>
      <c r="T103" s="3">
        <f t="shared" si="18"/>
        <v>24</v>
      </c>
      <c r="U103" s="3">
        <f t="shared" si="19"/>
        <v>0</v>
      </c>
      <c r="V103">
        <f t="shared" si="16"/>
        <v>12</v>
      </c>
      <c r="W103" s="3">
        <f t="shared" si="20"/>
        <v>8.399999999999999</v>
      </c>
      <c r="X103" s="3">
        <f t="shared" si="21"/>
        <v>42.699999999999996</v>
      </c>
      <c r="Y103" s="3">
        <f t="shared" si="22"/>
        <v>9.2</v>
      </c>
      <c r="AA103" s="3">
        <f t="shared" si="23"/>
        <v>72.30000000000001</v>
      </c>
    </row>
    <row r="104" spans="1:27" ht="12.75">
      <c r="A104">
        <v>47</v>
      </c>
      <c r="B104">
        <v>2</v>
      </c>
      <c r="C104">
        <v>1970</v>
      </c>
      <c r="D104">
        <v>1971</v>
      </c>
      <c r="E104" s="3">
        <v>0</v>
      </c>
      <c r="F104" s="3">
        <v>0</v>
      </c>
      <c r="G104" s="3">
        <v>0</v>
      </c>
      <c r="H104" s="3">
        <v>0</v>
      </c>
      <c r="I104" s="3">
        <v>10.7</v>
      </c>
      <c r="J104" s="3">
        <v>17.7</v>
      </c>
      <c r="K104" s="3">
        <v>32.8</v>
      </c>
      <c r="L104" s="3">
        <v>25.1</v>
      </c>
      <c r="M104" s="3">
        <v>8.7</v>
      </c>
      <c r="N104" s="3">
        <v>2.6</v>
      </c>
      <c r="O104" s="3">
        <v>0.2</v>
      </c>
      <c r="P104" s="3">
        <v>0</v>
      </c>
      <c r="Q104" s="3"/>
      <c r="R104" s="3">
        <f t="shared" si="17"/>
        <v>97.8</v>
      </c>
      <c r="T104" s="3">
        <f t="shared" si="18"/>
        <v>32.8</v>
      </c>
      <c r="U104" s="3">
        <f t="shared" si="19"/>
        <v>0</v>
      </c>
      <c r="V104">
        <f t="shared" si="16"/>
        <v>12</v>
      </c>
      <c r="W104" s="3">
        <f t="shared" si="20"/>
        <v>10.7</v>
      </c>
      <c r="X104" s="3">
        <f t="shared" si="21"/>
        <v>75.6</v>
      </c>
      <c r="Y104" s="3">
        <f t="shared" si="22"/>
        <v>11.499999999999998</v>
      </c>
      <c r="AA104" s="3">
        <f t="shared" si="23"/>
        <v>56.3</v>
      </c>
    </row>
    <row r="105" spans="1:27" ht="12.75">
      <c r="A105">
        <v>47</v>
      </c>
      <c r="B105">
        <v>2</v>
      </c>
      <c r="C105">
        <v>1971</v>
      </c>
      <c r="D105">
        <v>1972</v>
      </c>
      <c r="E105" s="3">
        <v>0</v>
      </c>
      <c r="F105" s="3">
        <v>0</v>
      </c>
      <c r="G105" s="3">
        <v>0</v>
      </c>
      <c r="H105" s="3">
        <v>0</v>
      </c>
      <c r="I105" s="3">
        <v>8.3</v>
      </c>
      <c r="J105" s="3">
        <v>18</v>
      </c>
      <c r="K105" s="3">
        <v>18.3</v>
      </c>
      <c r="L105" s="3">
        <v>16</v>
      </c>
      <c r="M105" s="3">
        <v>19.8</v>
      </c>
      <c r="N105" s="3">
        <v>7.6</v>
      </c>
      <c r="O105" s="3">
        <v>0</v>
      </c>
      <c r="P105" s="3">
        <v>0</v>
      </c>
      <c r="Q105" s="3"/>
      <c r="R105" s="3">
        <f t="shared" si="17"/>
        <v>88</v>
      </c>
      <c r="T105" s="3">
        <f t="shared" si="18"/>
        <v>19.8</v>
      </c>
      <c r="U105" s="3">
        <f t="shared" si="19"/>
        <v>0</v>
      </c>
      <c r="V105">
        <f t="shared" si="16"/>
        <v>12</v>
      </c>
      <c r="W105" s="3">
        <f t="shared" si="20"/>
        <v>8.3</v>
      </c>
      <c r="X105" s="3">
        <f t="shared" si="21"/>
        <v>52.3</v>
      </c>
      <c r="Y105" s="3">
        <f t="shared" si="22"/>
        <v>27.4</v>
      </c>
      <c r="AA105" s="3">
        <f t="shared" si="23"/>
        <v>95.69999999999999</v>
      </c>
    </row>
    <row r="106" spans="1:27" ht="12.75">
      <c r="A106">
        <v>47</v>
      </c>
      <c r="B106">
        <v>2</v>
      </c>
      <c r="C106">
        <v>1972</v>
      </c>
      <c r="D106">
        <v>1973</v>
      </c>
      <c r="E106" s="3">
        <v>0</v>
      </c>
      <c r="F106" s="3">
        <v>0</v>
      </c>
      <c r="G106" s="3">
        <v>0</v>
      </c>
      <c r="H106" s="3">
        <v>1.4</v>
      </c>
      <c r="I106" s="3">
        <v>2.4</v>
      </c>
      <c r="J106" s="3">
        <v>25.3</v>
      </c>
      <c r="K106" s="3">
        <v>11.9</v>
      </c>
      <c r="L106" s="3">
        <v>9.9</v>
      </c>
      <c r="M106" s="3">
        <v>0.7</v>
      </c>
      <c r="N106" s="3">
        <v>5</v>
      </c>
      <c r="O106" s="3">
        <v>2.1</v>
      </c>
      <c r="P106" s="3">
        <v>0</v>
      </c>
      <c r="Q106" s="3"/>
      <c r="R106" s="3">
        <f t="shared" si="17"/>
        <v>58.7</v>
      </c>
      <c r="T106" s="3">
        <f t="shared" si="18"/>
        <v>25.3</v>
      </c>
      <c r="U106" s="3">
        <f t="shared" si="19"/>
        <v>0</v>
      </c>
      <c r="V106">
        <f t="shared" si="16"/>
        <v>12</v>
      </c>
      <c r="W106" s="3">
        <f t="shared" si="20"/>
        <v>3.8</v>
      </c>
      <c r="X106" s="3">
        <f t="shared" si="21"/>
        <v>47.1</v>
      </c>
      <c r="Y106" s="3">
        <f t="shared" si="22"/>
        <v>7.800000000000001</v>
      </c>
      <c r="AA106" s="3">
        <f t="shared" si="23"/>
        <v>90.8</v>
      </c>
    </row>
    <row r="107" spans="1:27" ht="12.75">
      <c r="A107">
        <v>47</v>
      </c>
      <c r="B107">
        <v>2</v>
      </c>
      <c r="C107">
        <v>1973</v>
      </c>
      <c r="D107">
        <v>1974</v>
      </c>
      <c r="E107" s="3">
        <v>0</v>
      </c>
      <c r="F107" s="3">
        <v>0</v>
      </c>
      <c r="G107" s="3">
        <v>0</v>
      </c>
      <c r="H107" s="3">
        <v>0.1</v>
      </c>
      <c r="I107" s="3">
        <v>3.8</v>
      </c>
      <c r="J107" s="3">
        <v>18.8</v>
      </c>
      <c r="K107" s="3">
        <v>4.9</v>
      </c>
      <c r="L107" s="3">
        <v>13</v>
      </c>
      <c r="M107" s="3">
        <v>7.6</v>
      </c>
      <c r="N107" s="3">
        <v>8.2</v>
      </c>
      <c r="O107" s="3">
        <v>0</v>
      </c>
      <c r="P107" s="3">
        <v>0</v>
      </c>
      <c r="Q107" s="3"/>
      <c r="R107" s="3">
        <f t="shared" si="17"/>
        <v>56.400000000000006</v>
      </c>
      <c r="T107" s="3">
        <f t="shared" si="18"/>
        <v>18.8</v>
      </c>
      <c r="U107" s="3">
        <f t="shared" si="19"/>
        <v>0</v>
      </c>
      <c r="V107">
        <f t="shared" si="16"/>
        <v>12</v>
      </c>
      <c r="W107" s="3">
        <f t="shared" si="20"/>
        <v>3.9</v>
      </c>
      <c r="X107" s="3">
        <f t="shared" si="21"/>
        <v>36.7</v>
      </c>
      <c r="Y107" s="3">
        <f t="shared" si="22"/>
        <v>15.799999999999999</v>
      </c>
      <c r="AA107" s="3">
        <f t="shared" si="23"/>
        <v>52.3</v>
      </c>
    </row>
    <row r="108" spans="1:27" ht="12.75">
      <c r="A108">
        <v>47</v>
      </c>
      <c r="B108">
        <v>2</v>
      </c>
      <c r="C108">
        <v>1974</v>
      </c>
      <c r="D108">
        <v>1975</v>
      </c>
      <c r="E108" s="3">
        <v>0</v>
      </c>
      <c r="F108" s="3">
        <v>0</v>
      </c>
      <c r="G108" s="3">
        <v>0</v>
      </c>
      <c r="H108" s="3">
        <v>0.5</v>
      </c>
      <c r="I108" s="3">
        <v>6.3</v>
      </c>
      <c r="J108" s="3">
        <v>13.1</v>
      </c>
      <c r="K108" s="3">
        <v>23.2</v>
      </c>
      <c r="L108" s="3">
        <v>15.1</v>
      </c>
      <c r="M108" s="3">
        <v>18.8</v>
      </c>
      <c r="N108" s="3">
        <v>0.3</v>
      </c>
      <c r="O108" s="3">
        <v>0</v>
      </c>
      <c r="P108" s="3">
        <v>0</v>
      </c>
      <c r="Q108" s="3"/>
      <c r="R108" s="3">
        <f t="shared" si="17"/>
        <v>77.3</v>
      </c>
      <c r="T108" s="3">
        <f t="shared" si="18"/>
        <v>23.2</v>
      </c>
      <c r="U108" s="3">
        <f t="shared" si="19"/>
        <v>0</v>
      </c>
      <c r="V108">
        <f t="shared" si="16"/>
        <v>12</v>
      </c>
      <c r="W108" s="3">
        <f t="shared" si="20"/>
        <v>6.8</v>
      </c>
      <c r="X108" s="3">
        <f t="shared" si="21"/>
        <v>51.4</v>
      </c>
      <c r="Y108" s="3">
        <f t="shared" si="22"/>
        <v>19.1</v>
      </c>
      <c r="AA108" s="3">
        <f t="shared" si="23"/>
        <v>53.6</v>
      </c>
    </row>
    <row r="109" spans="1:27" ht="12.75">
      <c r="A109">
        <v>47</v>
      </c>
      <c r="B109">
        <v>2</v>
      </c>
      <c r="C109">
        <v>1975</v>
      </c>
      <c r="D109">
        <v>1976</v>
      </c>
      <c r="E109" s="3">
        <v>0</v>
      </c>
      <c r="F109" s="3">
        <v>0</v>
      </c>
      <c r="G109" s="3">
        <v>0</v>
      </c>
      <c r="H109" s="3">
        <v>0</v>
      </c>
      <c r="I109" s="3">
        <v>11.8</v>
      </c>
      <c r="J109" s="3">
        <v>12</v>
      </c>
      <c r="K109" s="3">
        <v>29.5</v>
      </c>
      <c r="L109" s="3">
        <v>9.2</v>
      </c>
      <c r="M109" s="3">
        <v>22.9</v>
      </c>
      <c r="N109" s="3">
        <v>0.3</v>
      </c>
      <c r="O109" s="3">
        <v>0.9</v>
      </c>
      <c r="P109" s="3">
        <v>0</v>
      </c>
      <c r="Q109" s="3"/>
      <c r="R109" s="3">
        <f t="shared" si="17"/>
        <v>86.60000000000001</v>
      </c>
      <c r="T109" s="3">
        <f t="shared" si="18"/>
        <v>29.5</v>
      </c>
      <c r="U109" s="3">
        <f t="shared" si="19"/>
        <v>0</v>
      </c>
      <c r="V109">
        <f t="shared" si="16"/>
        <v>12</v>
      </c>
      <c r="W109" s="3">
        <f t="shared" si="20"/>
        <v>11.8</v>
      </c>
      <c r="X109" s="3">
        <f t="shared" si="21"/>
        <v>50.7</v>
      </c>
      <c r="Y109" s="3">
        <f t="shared" si="22"/>
        <v>24.099999999999998</v>
      </c>
      <c r="AA109" s="3">
        <f t="shared" si="23"/>
        <v>81.19999999999999</v>
      </c>
    </row>
    <row r="110" spans="1:27" ht="12.75">
      <c r="A110">
        <v>47</v>
      </c>
      <c r="B110">
        <v>2</v>
      </c>
      <c r="C110">
        <v>1976</v>
      </c>
      <c r="D110">
        <v>1977</v>
      </c>
      <c r="E110" s="3">
        <v>0</v>
      </c>
      <c r="F110" s="3">
        <v>0</v>
      </c>
      <c r="G110" s="3">
        <v>0</v>
      </c>
      <c r="H110" s="3">
        <v>1.7</v>
      </c>
      <c r="I110" s="3">
        <v>6.9</v>
      </c>
      <c r="J110" s="3">
        <v>10.3</v>
      </c>
      <c r="K110" s="3">
        <v>12.4</v>
      </c>
      <c r="L110" s="3">
        <v>4.6</v>
      </c>
      <c r="M110" s="3">
        <v>13.7</v>
      </c>
      <c r="N110" s="3">
        <v>5.4</v>
      </c>
      <c r="O110" s="3">
        <v>0</v>
      </c>
      <c r="P110" s="3">
        <v>0</v>
      </c>
      <c r="Q110" s="3"/>
      <c r="R110" s="3">
        <f t="shared" si="17"/>
        <v>54.99999999999999</v>
      </c>
      <c r="T110" s="3">
        <f t="shared" si="18"/>
        <v>13.7</v>
      </c>
      <c r="U110" s="3">
        <f t="shared" si="19"/>
        <v>0</v>
      </c>
      <c r="V110">
        <f t="shared" si="16"/>
        <v>12</v>
      </c>
      <c r="W110" s="3">
        <f t="shared" si="20"/>
        <v>8.6</v>
      </c>
      <c r="X110" s="3">
        <f t="shared" si="21"/>
        <v>27.300000000000004</v>
      </c>
      <c r="Y110" s="3">
        <f t="shared" si="22"/>
        <v>19.1</v>
      </c>
      <c r="AA110" s="3">
        <f t="shared" si="23"/>
        <v>81.7</v>
      </c>
    </row>
    <row r="111" spans="1:27" ht="12.75">
      <c r="A111">
        <v>47</v>
      </c>
      <c r="B111">
        <v>2</v>
      </c>
      <c r="C111">
        <v>1977</v>
      </c>
      <c r="D111">
        <v>1978</v>
      </c>
      <c r="E111" s="3">
        <v>0</v>
      </c>
      <c r="F111" s="3">
        <v>0</v>
      </c>
      <c r="G111" s="3">
        <v>0</v>
      </c>
      <c r="H111" s="3">
        <v>0.5</v>
      </c>
      <c r="I111" s="3">
        <v>8.3</v>
      </c>
      <c r="J111" s="3">
        <v>20.8</v>
      </c>
      <c r="K111" s="3">
        <v>14.7</v>
      </c>
      <c r="L111" s="3">
        <v>9</v>
      </c>
      <c r="M111" s="3">
        <v>6.4</v>
      </c>
      <c r="N111" s="3">
        <v>1.7</v>
      </c>
      <c r="O111" s="3">
        <v>0</v>
      </c>
      <c r="P111" s="3">
        <v>0</v>
      </c>
      <c r="Q111" s="3"/>
      <c r="R111" s="3">
        <f t="shared" si="17"/>
        <v>61.4</v>
      </c>
      <c r="T111" s="3">
        <f t="shared" si="18"/>
        <v>20.8</v>
      </c>
      <c r="U111" s="3">
        <f t="shared" si="19"/>
        <v>0</v>
      </c>
      <c r="V111">
        <f t="shared" si="16"/>
        <v>12</v>
      </c>
      <c r="W111" s="3">
        <f t="shared" si="20"/>
        <v>8.8</v>
      </c>
      <c r="X111" s="3">
        <f t="shared" si="21"/>
        <v>44.5</v>
      </c>
      <c r="Y111" s="3">
        <f t="shared" si="22"/>
        <v>8.1</v>
      </c>
      <c r="AA111" s="3">
        <f t="shared" si="23"/>
        <v>65.7</v>
      </c>
    </row>
    <row r="112" spans="1:27" ht="12.75">
      <c r="A112">
        <v>47</v>
      </c>
      <c r="B112">
        <v>2</v>
      </c>
      <c r="C112">
        <v>1978</v>
      </c>
      <c r="D112">
        <v>1979</v>
      </c>
      <c r="E112" s="3">
        <v>0</v>
      </c>
      <c r="F112" s="3">
        <v>0</v>
      </c>
      <c r="G112" s="3">
        <v>0</v>
      </c>
      <c r="H112" s="3">
        <v>0.2</v>
      </c>
      <c r="I112" s="3">
        <v>12</v>
      </c>
      <c r="J112" s="3">
        <v>18.8</v>
      </c>
      <c r="K112" s="3">
        <v>17.8</v>
      </c>
      <c r="L112" s="3">
        <v>15.4</v>
      </c>
      <c r="M112" s="3">
        <v>15.5</v>
      </c>
      <c r="N112" s="3">
        <v>2.2</v>
      </c>
      <c r="O112" s="3">
        <v>2.9</v>
      </c>
      <c r="P112" s="3">
        <v>0</v>
      </c>
      <c r="Q112" s="3"/>
      <c r="R112" s="3">
        <f t="shared" si="17"/>
        <v>84.80000000000001</v>
      </c>
      <c r="T112" s="3">
        <f t="shared" si="18"/>
        <v>18.8</v>
      </c>
      <c r="U112" s="3">
        <f t="shared" si="19"/>
        <v>0</v>
      </c>
      <c r="V112">
        <f t="shared" si="16"/>
        <v>12</v>
      </c>
      <c r="W112" s="3">
        <f t="shared" si="20"/>
        <v>12.2</v>
      </c>
      <c r="X112" s="3">
        <f t="shared" si="21"/>
        <v>52</v>
      </c>
      <c r="Y112" s="3">
        <f t="shared" si="22"/>
        <v>20.599999999999998</v>
      </c>
      <c r="AA112" s="3">
        <f t="shared" si="23"/>
        <v>62.8</v>
      </c>
    </row>
    <row r="113" spans="1:27" ht="12.75">
      <c r="A113">
        <v>47</v>
      </c>
      <c r="B113">
        <v>2</v>
      </c>
      <c r="C113">
        <v>1979</v>
      </c>
      <c r="D113">
        <v>1980</v>
      </c>
      <c r="E113" s="3">
        <v>0</v>
      </c>
      <c r="F113" s="3">
        <v>0</v>
      </c>
      <c r="G113" s="3">
        <v>0</v>
      </c>
      <c r="H113" s="3">
        <v>2.9</v>
      </c>
      <c r="I113" s="3">
        <v>9.9</v>
      </c>
      <c r="J113" s="3">
        <v>5.8</v>
      </c>
      <c r="K113" s="3">
        <v>17.9</v>
      </c>
      <c r="L113" s="3">
        <v>5.1</v>
      </c>
      <c r="M113" s="3">
        <v>9.4</v>
      </c>
      <c r="N113" s="3">
        <v>4.4</v>
      </c>
      <c r="O113" s="3">
        <v>0.1</v>
      </c>
      <c r="P113" s="3">
        <v>0</v>
      </c>
      <c r="Q113" s="3"/>
      <c r="R113" s="3">
        <f t="shared" si="17"/>
        <v>55.5</v>
      </c>
      <c r="T113" s="3">
        <f t="shared" si="18"/>
        <v>17.9</v>
      </c>
      <c r="U113" s="3">
        <f t="shared" si="19"/>
        <v>0</v>
      </c>
      <c r="V113">
        <f t="shared" si="16"/>
        <v>12</v>
      </c>
      <c r="W113" s="3">
        <f t="shared" si="20"/>
        <v>12.8</v>
      </c>
      <c r="X113" s="3">
        <f t="shared" si="21"/>
        <v>28.799999999999997</v>
      </c>
      <c r="Y113" s="3">
        <f t="shared" si="22"/>
        <v>13.9</v>
      </c>
      <c r="AA113" s="3">
        <f t="shared" si="23"/>
        <v>72.4</v>
      </c>
    </row>
    <row r="114" spans="1:27" ht="12.75">
      <c r="A114">
        <v>47</v>
      </c>
      <c r="B114">
        <v>2</v>
      </c>
      <c r="C114">
        <v>1980</v>
      </c>
      <c r="D114">
        <v>1981</v>
      </c>
      <c r="E114" s="3">
        <v>0</v>
      </c>
      <c r="F114" s="3">
        <v>0</v>
      </c>
      <c r="G114" s="3">
        <v>0</v>
      </c>
      <c r="H114" s="3">
        <v>0.8</v>
      </c>
      <c r="I114" s="3">
        <v>1.7</v>
      </c>
      <c r="J114" s="3">
        <v>13.1</v>
      </c>
      <c r="K114" s="3">
        <v>5.9</v>
      </c>
      <c r="L114" s="3">
        <v>14.3</v>
      </c>
      <c r="M114" s="3">
        <v>1.4</v>
      </c>
      <c r="N114" s="3">
        <v>1.9</v>
      </c>
      <c r="O114" s="3">
        <v>0</v>
      </c>
      <c r="P114" s="3">
        <v>0</v>
      </c>
      <c r="Q114" s="3"/>
      <c r="R114" s="3">
        <f t="shared" si="17"/>
        <v>39.099999999999994</v>
      </c>
      <c r="T114" s="3">
        <f t="shared" si="18"/>
        <v>14.3</v>
      </c>
      <c r="U114" s="3">
        <f t="shared" si="19"/>
        <v>0</v>
      </c>
      <c r="V114">
        <f t="shared" si="16"/>
        <v>12</v>
      </c>
      <c r="W114" s="3">
        <f t="shared" si="20"/>
        <v>2.5</v>
      </c>
      <c r="X114" s="3">
        <f t="shared" si="21"/>
        <v>33.3</v>
      </c>
      <c r="Y114" s="3">
        <f t="shared" si="22"/>
        <v>3.3</v>
      </c>
      <c r="AA114" s="3">
        <f t="shared" si="23"/>
        <v>52.5</v>
      </c>
    </row>
    <row r="115" spans="1:27" ht="12.75">
      <c r="A115">
        <v>47</v>
      </c>
      <c r="B115">
        <v>2</v>
      </c>
      <c r="C115">
        <v>1981</v>
      </c>
      <c r="D115">
        <v>1982</v>
      </c>
      <c r="E115" s="3">
        <v>0</v>
      </c>
      <c r="F115" s="3">
        <v>0</v>
      </c>
      <c r="G115" s="3">
        <v>0</v>
      </c>
      <c r="H115" s="3">
        <v>1.2</v>
      </c>
      <c r="I115" s="3">
        <v>3.7</v>
      </c>
      <c r="J115" s="3">
        <v>18.2</v>
      </c>
      <c r="K115" s="3">
        <v>36.5</v>
      </c>
      <c r="L115" s="3">
        <v>7.7</v>
      </c>
      <c r="M115" s="3">
        <v>9.4</v>
      </c>
      <c r="N115" s="3">
        <v>8.1</v>
      </c>
      <c r="O115" s="3">
        <v>0</v>
      </c>
      <c r="P115" s="3">
        <v>0</v>
      </c>
      <c r="Q115" s="3"/>
      <c r="R115" s="3">
        <f t="shared" si="17"/>
        <v>84.8</v>
      </c>
      <c r="T115" s="3">
        <f t="shared" si="18"/>
        <v>36.5</v>
      </c>
      <c r="U115" s="3">
        <f t="shared" si="19"/>
        <v>0</v>
      </c>
      <c r="V115">
        <f t="shared" si="16"/>
        <v>12</v>
      </c>
      <c r="W115" s="3">
        <f t="shared" si="20"/>
        <v>4.9</v>
      </c>
      <c r="X115" s="3">
        <f t="shared" si="21"/>
        <v>62.400000000000006</v>
      </c>
      <c r="Y115" s="3">
        <f t="shared" si="22"/>
        <v>17.5</v>
      </c>
      <c r="AA115" s="3">
        <f t="shared" si="23"/>
        <v>46.599999999999994</v>
      </c>
    </row>
    <row r="116" spans="1:27" ht="12.75">
      <c r="A116">
        <v>47</v>
      </c>
      <c r="B116">
        <v>2</v>
      </c>
      <c r="C116">
        <v>1982</v>
      </c>
      <c r="D116">
        <v>1983</v>
      </c>
      <c r="E116" s="3">
        <v>0</v>
      </c>
      <c r="F116" s="3">
        <v>0</v>
      </c>
      <c r="G116" s="3">
        <v>0</v>
      </c>
      <c r="H116" s="3">
        <v>4.7</v>
      </c>
      <c r="I116" s="3">
        <v>15.5</v>
      </c>
      <c r="J116" s="3">
        <v>15.1</v>
      </c>
      <c r="K116" s="3">
        <v>20.5</v>
      </c>
      <c r="L116" s="3">
        <v>15.6</v>
      </c>
      <c r="M116" s="3">
        <v>15</v>
      </c>
      <c r="N116" s="3">
        <v>9.5</v>
      </c>
      <c r="O116" s="3">
        <v>0</v>
      </c>
      <c r="P116" s="3">
        <v>0</v>
      </c>
      <c r="Q116" s="3"/>
      <c r="R116" s="3">
        <f t="shared" si="17"/>
        <v>95.89999999999999</v>
      </c>
      <c r="T116" s="3">
        <f t="shared" si="18"/>
        <v>20.5</v>
      </c>
      <c r="U116" s="3">
        <f t="shared" si="19"/>
        <v>0</v>
      </c>
      <c r="V116">
        <f t="shared" si="16"/>
        <v>12</v>
      </c>
      <c r="W116" s="3">
        <f t="shared" si="20"/>
        <v>20.2</v>
      </c>
      <c r="X116" s="3">
        <f t="shared" si="21"/>
        <v>51.2</v>
      </c>
      <c r="Y116" s="3">
        <f t="shared" si="22"/>
        <v>24.5</v>
      </c>
      <c r="AA116" s="3">
        <f t="shared" si="23"/>
        <v>97</v>
      </c>
    </row>
    <row r="117" spans="1:27" ht="12.75">
      <c r="A117">
        <v>47</v>
      </c>
      <c r="B117">
        <v>2</v>
      </c>
      <c r="C117">
        <v>1983</v>
      </c>
      <c r="D117">
        <v>1984</v>
      </c>
      <c r="E117" s="3">
        <v>0</v>
      </c>
      <c r="F117" s="3">
        <v>0</v>
      </c>
      <c r="G117" s="3">
        <v>0</v>
      </c>
      <c r="H117" s="3">
        <v>0</v>
      </c>
      <c r="I117" s="3">
        <v>17.2</v>
      </c>
      <c r="J117" s="3">
        <v>22.5</v>
      </c>
      <c r="K117" s="3">
        <v>11.3</v>
      </c>
      <c r="L117" s="3">
        <v>8.5</v>
      </c>
      <c r="M117" s="3">
        <v>15.5</v>
      </c>
      <c r="N117" s="3">
        <v>2.7</v>
      </c>
      <c r="O117" s="3">
        <v>0.4</v>
      </c>
      <c r="P117" s="3">
        <v>0</v>
      </c>
      <c r="Q117" s="3"/>
      <c r="R117" s="3">
        <f t="shared" si="17"/>
        <v>78.10000000000001</v>
      </c>
      <c r="T117" s="3">
        <f t="shared" si="18"/>
        <v>22.5</v>
      </c>
      <c r="U117" s="3">
        <f t="shared" si="19"/>
        <v>0</v>
      </c>
      <c r="V117">
        <f t="shared" si="16"/>
        <v>12</v>
      </c>
      <c r="W117" s="3">
        <f t="shared" si="20"/>
        <v>17.2</v>
      </c>
      <c r="X117" s="3">
        <f t="shared" si="21"/>
        <v>42.3</v>
      </c>
      <c r="Y117" s="3">
        <f t="shared" si="22"/>
        <v>18.599999999999998</v>
      </c>
      <c r="AA117" s="3">
        <f t="shared" si="23"/>
        <v>100.3</v>
      </c>
    </row>
    <row r="118" spans="1:27" ht="12.75">
      <c r="A118">
        <v>47</v>
      </c>
      <c r="B118">
        <v>2</v>
      </c>
      <c r="C118">
        <v>1984</v>
      </c>
      <c r="D118">
        <v>1985</v>
      </c>
      <c r="E118" s="3">
        <v>0</v>
      </c>
      <c r="F118" s="3">
        <v>0</v>
      </c>
      <c r="G118" s="3">
        <v>0</v>
      </c>
      <c r="H118" s="3">
        <v>0</v>
      </c>
      <c r="I118" s="3">
        <v>1</v>
      </c>
      <c r="J118" s="3">
        <v>25.3</v>
      </c>
      <c r="K118" s="3">
        <v>13.1</v>
      </c>
      <c r="L118" s="3">
        <v>14.1</v>
      </c>
      <c r="M118" s="3">
        <v>28</v>
      </c>
      <c r="N118" s="3">
        <v>6.2</v>
      </c>
      <c r="O118" s="3">
        <v>0</v>
      </c>
      <c r="P118" s="3">
        <v>0</v>
      </c>
      <c r="Q118" s="3"/>
      <c r="R118" s="3">
        <f t="shared" si="17"/>
        <v>87.7</v>
      </c>
      <c r="T118" s="3">
        <f t="shared" si="18"/>
        <v>28</v>
      </c>
      <c r="U118" s="3">
        <f t="shared" si="19"/>
        <v>0</v>
      </c>
      <c r="V118">
        <f t="shared" si="16"/>
        <v>12</v>
      </c>
      <c r="W118" s="3">
        <f t="shared" si="20"/>
        <v>1</v>
      </c>
      <c r="X118" s="3">
        <f t="shared" si="21"/>
        <v>52.5</v>
      </c>
      <c r="Y118" s="3">
        <f t="shared" si="22"/>
        <v>34.2</v>
      </c>
      <c r="AA118" s="3">
        <f t="shared" si="23"/>
        <v>64.7</v>
      </c>
    </row>
    <row r="119" spans="1:27" ht="12.75">
      <c r="A119">
        <v>47</v>
      </c>
      <c r="B119">
        <v>2</v>
      </c>
      <c r="C119">
        <v>1985</v>
      </c>
      <c r="D119">
        <v>1986</v>
      </c>
      <c r="E119" s="3">
        <v>0</v>
      </c>
      <c r="F119" s="3">
        <v>0</v>
      </c>
      <c r="G119" s="3">
        <v>0</v>
      </c>
      <c r="H119" s="3">
        <v>0</v>
      </c>
      <c r="I119" s="3">
        <v>25.6</v>
      </c>
      <c r="J119" s="3">
        <v>27.3</v>
      </c>
      <c r="K119" s="3">
        <v>14.2</v>
      </c>
      <c r="L119" s="3">
        <v>15.9</v>
      </c>
      <c r="M119" s="3">
        <v>11.6</v>
      </c>
      <c r="N119" s="3">
        <v>0.2</v>
      </c>
      <c r="O119" s="3">
        <v>0.1</v>
      </c>
      <c r="P119" s="3">
        <v>0</v>
      </c>
      <c r="Q119" s="3"/>
      <c r="R119" s="3">
        <f t="shared" si="17"/>
        <v>94.9</v>
      </c>
      <c r="T119" s="3">
        <f t="shared" si="18"/>
        <v>27.3</v>
      </c>
      <c r="U119" s="3">
        <f t="shared" si="19"/>
        <v>0</v>
      </c>
      <c r="V119">
        <f t="shared" si="16"/>
        <v>12</v>
      </c>
      <c r="W119" s="3">
        <f t="shared" si="20"/>
        <v>25.6</v>
      </c>
      <c r="X119" s="3">
        <f t="shared" si="21"/>
        <v>57.4</v>
      </c>
      <c r="Y119" s="3">
        <f t="shared" si="22"/>
        <v>11.899999999999999</v>
      </c>
      <c r="AA119" s="3">
        <f t="shared" si="23"/>
        <v>114.3</v>
      </c>
    </row>
    <row r="120" spans="1:27" ht="12.75">
      <c r="A120">
        <v>47</v>
      </c>
      <c r="B120">
        <v>2</v>
      </c>
      <c r="C120">
        <v>1986</v>
      </c>
      <c r="D120">
        <v>1987</v>
      </c>
      <c r="E120" s="3">
        <v>0</v>
      </c>
      <c r="F120" s="3">
        <v>0</v>
      </c>
      <c r="G120" s="3">
        <v>0</v>
      </c>
      <c r="H120" s="3">
        <v>2.2</v>
      </c>
      <c r="I120" s="3">
        <v>11.2</v>
      </c>
      <c r="J120" s="3">
        <v>6.5</v>
      </c>
      <c r="K120" s="3">
        <v>12.3</v>
      </c>
      <c r="L120" s="3">
        <v>3.6</v>
      </c>
      <c r="M120" s="3">
        <v>11.9</v>
      </c>
      <c r="N120" s="3">
        <v>2.6</v>
      </c>
      <c r="O120" s="3">
        <v>0</v>
      </c>
      <c r="P120" s="3">
        <v>0</v>
      </c>
      <c r="Q120" s="3"/>
      <c r="R120" s="3">
        <f t="shared" si="17"/>
        <v>50.300000000000004</v>
      </c>
      <c r="T120" s="3">
        <f t="shared" si="18"/>
        <v>12.3</v>
      </c>
      <c r="U120" s="3">
        <f t="shared" si="19"/>
        <v>0</v>
      </c>
      <c r="V120">
        <f t="shared" si="16"/>
        <v>12</v>
      </c>
      <c r="W120" s="3">
        <f t="shared" si="20"/>
        <v>13.399999999999999</v>
      </c>
      <c r="X120" s="3">
        <f t="shared" si="21"/>
        <v>22.400000000000002</v>
      </c>
      <c r="Y120" s="3">
        <f t="shared" si="22"/>
        <v>14.5</v>
      </c>
      <c r="AA120" s="3">
        <f t="shared" si="23"/>
        <v>61.900000000000006</v>
      </c>
    </row>
    <row r="121" spans="1:27" ht="12.75">
      <c r="A121">
        <v>47</v>
      </c>
      <c r="B121">
        <v>2</v>
      </c>
      <c r="C121">
        <v>1987</v>
      </c>
      <c r="D121">
        <v>1988</v>
      </c>
      <c r="E121" s="3">
        <v>0</v>
      </c>
      <c r="F121" s="3">
        <v>0</v>
      </c>
      <c r="G121" s="3">
        <v>0</v>
      </c>
      <c r="H121" s="3">
        <v>4.8</v>
      </c>
      <c r="I121" s="3">
        <v>4.5</v>
      </c>
      <c r="J121" s="3">
        <v>16.5</v>
      </c>
      <c r="K121" s="3">
        <v>27.1</v>
      </c>
      <c r="L121" s="3">
        <v>6.6</v>
      </c>
      <c r="M121" s="3">
        <v>11.8</v>
      </c>
      <c r="N121" s="3">
        <v>2.9</v>
      </c>
      <c r="O121" s="3">
        <v>0</v>
      </c>
      <c r="P121" s="3">
        <v>0</v>
      </c>
      <c r="Q121" s="3"/>
      <c r="R121" s="3">
        <f t="shared" si="17"/>
        <v>74.20000000000002</v>
      </c>
      <c r="T121" s="3">
        <f t="shared" si="18"/>
        <v>27.1</v>
      </c>
      <c r="U121" s="3">
        <f t="shared" si="19"/>
        <v>0</v>
      </c>
      <c r="V121">
        <f t="shared" si="16"/>
        <v>12</v>
      </c>
      <c r="W121" s="3">
        <f t="shared" si="20"/>
        <v>9.3</v>
      </c>
      <c r="X121" s="3">
        <f t="shared" si="21"/>
        <v>50.2</v>
      </c>
      <c r="Y121" s="3">
        <f t="shared" si="22"/>
        <v>14.700000000000001</v>
      </c>
      <c r="AA121" s="3">
        <f t="shared" si="23"/>
        <v>56.2</v>
      </c>
    </row>
    <row r="122" spans="1:27" ht="12.75">
      <c r="A122">
        <v>47</v>
      </c>
      <c r="B122">
        <v>2</v>
      </c>
      <c r="C122">
        <v>1988</v>
      </c>
      <c r="D122">
        <v>1989</v>
      </c>
      <c r="E122" s="3">
        <v>0</v>
      </c>
      <c r="F122" s="3">
        <v>0</v>
      </c>
      <c r="G122" s="3">
        <v>0</v>
      </c>
      <c r="H122" s="3">
        <v>1.9</v>
      </c>
      <c r="I122" s="3">
        <v>10.2</v>
      </c>
      <c r="J122" s="3">
        <v>16.6</v>
      </c>
      <c r="K122" s="3">
        <v>12.6</v>
      </c>
      <c r="L122" s="3">
        <v>11.3</v>
      </c>
      <c r="M122" s="3">
        <v>23.8</v>
      </c>
      <c r="N122" s="3">
        <v>3.1</v>
      </c>
      <c r="O122" s="3">
        <v>0.4</v>
      </c>
      <c r="P122" s="3">
        <v>0</v>
      </c>
      <c r="Q122" s="3"/>
      <c r="R122" s="3">
        <f t="shared" si="17"/>
        <v>79.9</v>
      </c>
      <c r="T122" s="3">
        <f t="shared" si="18"/>
        <v>23.8</v>
      </c>
      <c r="U122" s="3">
        <f t="shared" si="19"/>
        <v>0</v>
      </c>
      <c r="V122">
        <f t="shared" si="16"/>
        <v>12</v>
      </c>
      <c r="W122" s="3">
        <f t="shared" si="20"/>
        <v>12.1</v>
      </c>
      <c r="X122" s="3">
        <f t="shared" si="21"/>
        <v>40.5</v>
      </c>
      <c r="Y122" s="3">
        <f t="shared" si="22"/>
        <v>27.3</v>
      </c>
      <c r="AA122" s="3">
        <f t="shared" si="23"/>
        <v>77.1</v>
      </c>
    </row>
    <row r="123" spans="1:27" ht="12.75">
      <c r="A123">
        <v>47</v>
      </c>
      <c r="B123">
        <v>2</v>
      </c>
      <c r="C123">
        <v>1989</v>
      </c>
      <c r="D123">
        <v>1990</v>
      </c>
      <c r="E123" s="3">
        <v>0</v>
      </c>
      <c r="F123" s="3">
        <v>0</v>
      </c>
      <c r="G123" s="3">
        <v>0</v>
      </c>
      <c r="H123" s="3">
        <v>0.5</v>
      </c>
      <c r="I123" s="3">
        <v>19.8</v>
      </c>
      <c r="J123" s="3">
        <v>11.3</v>
      </c>
      <c r="K123" s="3">
        <v>10</v>
      </c>
      <c r="L123" s="3">
        <v>15.6</v>
      </c>
      <c r="M123" s="3">
        <v>3.6</v>
      </c>
      <c r="N123" s="3">
        <v>2.1</v>
      </c>
      <c r="O123" s="3">
        <v>0.7</v>
      </c>
      <c r="P123" s="3">
        <v>0</v>
      </c>
      <c r="Q123" s="3"/>
      <c r="R123" s="3">
        <f t="shared" si="17"/>
        <v>63.60000000000001</v>
      </c>
      <c r="T123" s="3">
        <f t="shared" si="18"/>
        <v>19.8</v>
      </c>
      <c r="U123" s="3">
        <f t="shared" si="19"/>
        <v>0</v>
      </c>
      <c r="V123">
        <f t="shared" si="16"/>
        <v>12</v>
      </c>
      <c r="W123" s="3">
        <f t="shared" si="20"/>
        <v>20.3</v>
      </c>
      <c r="X123" s="3">
        <f t="shared" si="21"/>
        <v>36.9</v>
      </c>
      <c r="Y123" s="3">
        <f t="shared" si="22"/>
        <v>6.4</v>
      </c>
      <c r="AA123" s="3">
        <f t="shared" si="23"/>
        <v>82.8</v>
      </c>
    </row>
    <row r="124" spans="1:27" ht="12.75">
      <c r="A124">
        <v>47</v>
      </c>
      <c r="B124">
        <v>2</v>
      </c>
      <c r="C124">
        <v>1990</v>
      </c>
      <c r="D124">
        <v>1991</v>
      </c>
      <c r="E124" s="3">
        <v>0</v>
      </c>
      <c r="F124" s="3">
        <v>0</v>
      </c>
      <c r="G124" s="3">
        <v>0</v>
      </c>
      <c r="H124" s="3">
        <v>3.2</v>
      </c>
      <c r="I124" s="3">
        <v>2.4</v>
      </c>
      <c r="J124" s="3">
        <v>16.5</v>
      </c>
      <c r="K124" s="3">
        <v>13.7</v>
      </c>
      <c r="L124" s="3">
        <v>16.9</v>
      </c>
      <c r="M124" s="3">
        <v>6.5</v>
      </c>
      <c r="N124" s="3">
        <v>4.1</v>
      </c>
      <c r="O124" s="3">
        <v>0</v>
      </c>
      <c r="P124" s="3">
        <v>0</v>
      </c>
      <c r="Q124" s="3"/>
      <c r="R124" s="3">
        <f t="shared" si="17"/>
        <v>63.3</v>
      </c>
      <c r="T124" s="3">
        <f t="shared" si="18"/>
        <v>16.9</v>
      </c>
      <c r="U124" s="3">
        <f t="shared" si="19"/>
        <v>0</v>
      </c>
      <c r="V124">
        <f t="shared" si="16"/>
        <v>12</v>
      </c>
      <c r="W124" s="3">
        <f t="shared" si="20"/>
        <v>5.6</v>
      </c>
      <c r="X124" s="3">
        <f t="shared" si="21"/>
        <v>47.099999999999994</v>
      </c>
      <c r="Y124" s="3">
        <f t="shared" si="22"/>
        <v>10.6</v>
      </c>
      <c r="AA124" s="3">
        <f t="shared" si="23"/>
        <v>54.10000000000001</v>
      </c>
    </row>
    <row r="125" spans="1:27" ht="12.75">
      <c r="A125">
        <v>47</v>
      </c>
      <c r="B125">
        <v>2</v>
      </c>
      <c r="C125">
        <v>1991</v>
      </c>
      <c r="D125">
        <v>1992</v>
      </c>
      <c r="E125" s="3">
        <v>0</v>
      </c>
      <c r="F125" s="3">
        <v>0</v>
      </c>
      <c r="G125" s="3">
        <v>0</v>
      </c>
      <c r="H125" s="3">
        <v>0.5</v>
      </c>
      <c r="I125" s="3">
        <v>26</v>
      </c>
      <c r="J125" s="3">
        <v>11.8</v>
      </c>
      <c r="K125" s="3">
        <v>15.7</v>
      </c>
      <c r="L125" s="3">
        <v>11.9</v>
      </c>
      <c r="M125" s="3">
        <v>10</v>
      </c>
      <c r="N125" s="3">
        <v>6.7</v>
      </c>
      <c r="O125" s="3">
        <v>0</v>
      </c>
      <c r="P125" s="3">
        <v>0</v>
      </c>
      <c r="Q125" s="3"/>
      <c r="R125" s="3">
        <f t="shared" si="17"/>
        <v>82.60000000000001</v>
      </c>
      <c r="T125" s="3">
        <f t="shared" si="18"/>
        <v>26</v>
      </c>
      <c r="U125" s="3">
        <f t="shared" si="19"/>
        <v>0</v>
      </c>
      <c r="V125">
        <f t="shared" si="16"/>
        <v>12</v>
      </c>
      <c r="W125" s="3">
        <f t="shared" si="20"/>
        <v>26.5</v>
      </c>
      <c r="X125" s="3">
        <f t="shared" si="21"/>
        <v>39.4</v>
      </c>
      <c r="Y125" s="3">
        <f t="shared" si="22"/>
        <v>16.7</v>
      </c>
      <c r="AA125" s="3">
        <f t="shared" si="23"/>
        <v>79.49999999999999</v>
      </c>
    </row>
    <row r="126" spans="1:27" ht="12.75">
      <c r="A126">
        <v>47</v>
      </c>
      <c r="B126">
        <v>2</v>
      </c>
      <c r="C126">
        <v>1992</v>
      </c>
      <c r="D126">
        <v>1993</v>
      </c>
      <c r="E126" s="3">
        <v>0</v>
      </c>
      <c r="F126" s="3">
        <v>0</v>
      </c>
      <c r="G126" s="3">
        <v>0</v>
      </c>
      <c r="H126" s="3">
        <v>3.6</v>
      </c>
      <c r="I126" s="3">
        <v>11.8</v>
      </c>
      <c r="J126" s="3">
        <v>19.7</v>
      </c>
      <c r="K126" s="3">
        <v>15</v>
      </c>
      <c r="L126" s="3">
        <v>3.7</v>
      </c>
      <c r="M126" s="3">
        <v>8.4</v>
      </c>
      <c r="N126" s="3">
        <v>13.5</v>
      </c>
      <c r="O126" s="3">
        <v>0</v>
      </c>
      <c r="P126" s="3">
        <v>0</v>
      </c>
      <c r="Q126" s="3"/>
      <c r="R126" s="3">
        <f t="shared" si="17"/>
        <v>75.7</v>
      </c>
      <c r="T126" s="3">
        <f t="shared" si="18"/>
        <v>19.7</v>
      </c>
      <c r="U126" s="3">
        <f t="shared" si="19"/>
        <v>0</v>
      </c>
      <c r="V126">
        <f t="shared" si="16"/>
        <v>12</v>
      </c>
      <c r="W126" s="3">
        <f t="shared" si="20"/>
        <v>15.4</v>
      </c>
      <c r="X126" s="3">
        <f t="shared" si="21"/>
        <v>38.400000000000006</v>
      </c>
      <c r="Y126" s="3">
        <f t="shared" si="22"/>
        <v>21.9</v>
      </c>
      <c r="AA126" s="3">
        <f t="shared" si="23"/>
        <v>79.4</v>
      </c>
    </row>
    <row r="127" spans="1:27" ht="12.75">
      <c r="A127">
        <v>47</v>
      </c>
      <c r="B127">
        <v>2</v>
      </c>
      <c r="C127">
        <v>1993</v>
      </c>
      <c r="D127">
        <v>1994</v>
      </c>
      <c r="E127" s="3">
        <v>0</v>
      </c>
      <c r="F127" s="3">
        <v>0</v>
      </c>
      <c r="G127" s="3">
        <v>0</v>
      </c>
      <c r="H127" s="3">
        <v>2</v>
      </c>
      <c r="I127" s="3">
        <v>14.3</v>
      </c>
      <c r="J127" s="3">
        <v>11.8</v>
      </c>
      <c r="K127" s="3">
        <v>24.5</v>
      </c>
      <c r="L127" s="3">
        <v>10.2</v>
      </c>
      <c r="M127" s="3">
        <v>9.7</v>
      </c>
      <c r="N127" s="3">
        <v>6.2</v>
      </c>
      <c r="O127" s="3">
        <v>0</v>
      </c>
      <c r="P127" s="3">
        <v>0</v>
      </c>
      <c r="Q127" s="3"/>
      <c r="R127" s="3">
        <f t="shared" si="17"/>
        <v>78.7</v>
      </c>
      <c r="T127" s="3">
        <f t="shared" si="18"/>
        <v>24.5</v>
      </c>
      <c r="U127" s="3">
        <f t="shared" si="19"/>
        <v>0</v>
      </c>
      <c r="V127">
        <f t="shared" si="16"/>
        <v>12</v>
      </c>
      <c r="W127" s="3">
        <f t="shared" si="20"/>
        <v>16.3</v>
      </c>
      <c r="X127" s="3">
        <f t="shared" si="21"/>
        <v>46.5</v>
      </c>
      <c r="Y127" s="3">
        <f t="shared" si="22"/>
        <v>15.899999999999999</v>
      </c>
      <c r="AA127" s="3">
        <f t="shared" si="23"/>
        <v>68.7</v>
      </c>
    </row>
    <row r="128" spans="1:27" ht="12.75">
      <c r="A128">
        <v>47</v>
      </c>
      <c r="B128">
        <v>2</v>
      </c>
      <c r="C128">
        <v>1994</v>
      </c>
      <c r="D128">
        <v>1995</v>
      </c>
      <c r="E128" s="3">
        <v>0</v>
      </c>
      <c r="F128" s="3">
        <v>0</v>
      </c>
      <c r="G128" s="3">
        <v>0</v>
      </c>
      <c r="H128" s="3">
        <v>0</v>
      </c>
      <c r="I128" s="3">
        <v>8.2</v>
      </c>
      <c r="J128" s="3">
        <v>6.9</v>
      </c>
      <c r="K128" s="3">
        <v>9</v>
      </c>
      <c r="L128" s="3">
        <v>10.6</v>
      </c>
      <c r="M128" s="3">
        <v>13.6</v>
      </c>
      <c r="N128" s="3">
        <v>4.8</v>
      </c>
      <c r="O128" s="3">
        <v>0</v>
      </c>
      <c r="P128" s="3">
        <v>0</v>
      </c>
      <c r="Q128" s="3"/>
      <c r="R128" s="3">
        <f t="shared" si="17"/>
        <v>53.1</v>
      </c>
      <c r="T128" s="3">
        <f t="shared" si="18"/>
        <v>13.6</v>
      </c>
      <c r="U128" s="3">
        <f t="shared" si="19"/>
        <v>0</v>
      </c>
      <c r="V128">
        <f t="shared" si="16"/>
        <v>12</v>
      </c>
      <c r="W128" s="3">
        <f t="shared" si="20"/>
        <v>8.2</v>
      </c>
      <c r="X128" s="3">
        <f t="shared" si="21"/>
        <v>26.5</v>
      </c>
      <c r="Y128" s="3">
        <f t="shared" si="22"/>
        <v>18.4</v>
      </c>
      <c r="AA128" s="3">
        <f t="shared" si="23"/>
        <v>65.70000000000002</v>
      </c>
    </row>
    <row r="129" spans="1:27" ht="12.75">
      <c r="A129">
        <v>47</v>
      </c>
      <c r="B129">
        <v>2</v>
      </c>
      <c r="C129">
        <v>1995</v>
      </c>
      <c r="D129">
        <v>1996</v>
      </c>
      <c r="E129" s="3">
        <v>0</v>
      </c>
      <c r="F129" s="3">
        <v>0</v>
      </c>
      <c r="G129" s="3">
        <v>1.1</v>
      </c>
      <c r="H129" s="3">
        <v>2.3</v>
      </c>
      <c r="I129" s="3">
        <v>21.2</v>
      </c>
      <c r="J129" s="3">
        <v>19.3</v>
      </c>
      <c r="K129" s="3">
        <v>32</v>
      </c>
      <c r="L129" s="3">
        <v>12.9</v>
      </c>
      <c r="M129" s="3">
        <v>19.6</v>
      </c>
      <c r="N129" s="3">
        <v>12.4</v>
      </c>
      <c r="O129" s="3">
        <v>1.3</v>
      </c>
      <c r="P129" s="3">
        <v>0</v>
      </c>
      <c r="Q129" s="3"/>
      <c r="R129" s="3">
        <f t="shared" si="17"/>
        <v>122.10000000000001</v>
      </c>
      <c r="T129" s="3">
        <f t="shared" si="18"/>
        <v>32</v>
      </c>
      <c r="U129" s="3">
        <f t="shared" si="19"/>
        <v>0</v>
      </c>
      <c r="V129">
        <f t="shared" si="16"/>
        <v>12</v>
      </c>
      <c r="W129" s="3">
        <f t="shared" si="20"/>
        <v>24.599999999999998</v>
      </c>
      <c r="X129" s="3">
        <f t="shared" si="21"/>
        <v>64.2</v>
      </c>
      <c r="Y129" s="3">
        <f t="shared" si="22"/>
        <v>33.3</v>
      </c>
      <c r="AA129" s="3">
        <f t="shared" si="23"/>
        <v>81.89999999999999</v>
      </c>
    </row>
    <row r="130" spans="1:27" ht="12.75">
      <c r="A130">
        <v>47</v>
      </c>
      <c r="B130">
        <v>2</v>
      </c>
      <c r="C130">
        <v>1996</v>
      </c>
      <c r="D130">
        <v>1997</v>
      </c>
      <c r="E130" s="3">
        <v>0</v>
      </c>
      <c r="F130" s="3">
        <v>0</v>
      </c>
      <c r="G130" s="3">
        <v>0</v>
      </c>
      <c r="H130" s="3">
        <v>0.1</v>
      </c>
      <c r="I130" s="3">
        <v>18.2</v>
      </c>
      <c r="J130" s="3">
        <v>35</v>
      </c>
      <c r="K130" s="3">
        <v>41.5</v>
      </c>
      <c r="L130" s="3">
        <v>5.4</v>
      </c>
      <c r="M130" s="3">
        <v>19.8</v>
      </c>
      <c r="N130" s="3">
        <v>0.5</v>
      </c>
      <c r="O130" s="3">
        <v>2.4</v>
      </c>
      <c r="P130" s="3">
        <v>0</v>
      </c>
      <c r="Q130" s="3"/>
      <c r="R130" s="3">
        <f t="shared" si="17"/>
        <v>122.9</v>
      </c>
      <c r="T130" s="3">
        <f t="shared" si="18"/>
        <v>41.5</v>
      </c>
      <c r="U130" s="3">
        <f t="shared" si="19"/>
        <v>0</v>
      </c>
      <c r="V130">
        <f t="shared" si="16"/>
        <v>12</v>
      </c>
      <c r="W130" s="3">
        <f t="shared" si="20"/>
        <v>18.3</v>
      </c>
      <c r="X130" s="3">
        <f t="shared" si="21"/>
        <v>81.9</v>
      </c>
      <c r="Y130" s="3">
        <f t="shared" si="22"/>
        <v>22.7</v>
      </c>
      <c r="AA130" s="3">
        <f t="shared" si="23"/>
        <v>131.5</v>
      </c>
    </row>
    <row r="131" spans="1:27" ht="12.75">
      <c r="A131">
        <v>47</v>
      </c>
      <c r="B131">
        <v>2</v>
      </c>
      <c r="C131">
        <v>1997</v>
      </c>
      <c r="D131">
        <v>1998</v>
      </c>
      <c r="E131" s="3">
        <v>0</v>
      </c>
      <c r="F131" s="3">
        <v>0</v>
      </c>
      <c r="G131" s="3">
        <v>0</v>
      </c>
      <c r="H131" s="3">
        <v>0.2</v>
      </c>
      <c r="I131" s="3">
        <v>7</v>
      </c>
      <c r="J131" s="3">
        <v>11.2</v>
      </c>
      <c r="K131" s="3">
        <v>24.2</v>
      </c>
      <c r="L131" s="3">
        <v>4</v>
      </c>
      <c r="M131" s="3">
        <v>14.6</v>
      </c>
      <c r="N131" s="3">
        <v>0.9</v>
      </c>
      <c r="O131" s="3">
        <v>0</v>
      </c>
      <c r="P131" s="3">
        <v>0</v>
      </c>
      <c r="Q131" s="3"/>
      <c r="R131" s="3">
        <f t="shared" si="17"/>
        <v>62.099999999999994</v>
      </c>
      <c r="T131" s="3">
        <f t="shared" si="18"/>
        <v>24.2</v>
      </c>
      <c r="U131" s="3">
        <f t="shared" si="19"/>
        <v>0</v>
      </c>
      <c r="V131">
        <f t="shared" si="16"/>
        <v>12</v>
      </c>
      <c r="W131" s="3">
        <f t="shared" si="20"/>
        <v>7.2</v>
      </c>
      <c r="X131" s="3">
        <f t="shared" si="21"/>
        <v>39.4</v>
      </c>
      <c r="Y131" s="3">
        <f t="shared" si="22"/>
        <v>15.5</v>
      </c>
      <c r="AA131" s="3">
        <f t="shared" si="23"/>
        <v>88.00000000000001</v>
      </c>
    </row>
    <row r="132" spans="1:27" ht="12.75">
      <c r="A132">
        <v>47</v>
      </c>
      <c r="B132">
        <v>2</v>
      </c>
      <c r="C132">
        <v>1998</v>
      </c>
      <c r="D132">
        <v>1999</v>
      </c>
      <c r="E132" s="3">
        <v>0</v>
      </c>
      <c r="F132" s="3">
        <v>0</v>
      </c>
      <c r="G132" s="3">
        <v>0</v>
      </c>
      <c r="H132" s="3">
        <v>0</v>
      </c>
      <c r="I132" s="3">
        <v>4.3</v>
      </c>
      <c r="J132" s="3">
        <v>14.8</v>
      </c>
      <c r="K132" s="3">
        <v>30.1</v>
      </c>
      <c r="L132" s="3">
        <v>13.4</v>
      </c>
      <c r="M132" s="3">
        <v>4.9</v>
      </c>
      <c r="N132" s="3">
        <v>0.2</v>
      </c>
      <c r="O132" s="3">
        <v>0</v>
      </c>
      <c r="P132" s="3">
        <v>0</v>
      </c>
      <c r="Q132" s="3"/>
      <c r="R132" s="3">
        <f t="shared" si="17"/>
        <v>67.7</v>
      </c>
      <c r="T132" s="3">
        <f t="shared" si="18"/>
        <v>30.1</v>
      </c>
      <c r="U132" s="3">
        <f t="shared" si="19"/>
        <v>0</v>
      </c>
      <c r="V132">
        <f t="shared" si="16"/>
        <v>12</v>
      </c>
      <c r="W132" s="3">
        <f t="shared" si="20"/>
        <v>4.3</v>
      </c>
      <c r="X132" s="3">
        <f t="shared" si="21"/>
        <v>58.300000000000004</v>
      </c>
      <c r="Y132" s="3">
        <f t="shared" si="22"/>
        <v>5.1000000000000005</v>
      </c>
      <c r="AA132" s="3">
        <f t="shared" si="23"/>
        <v>62.8</v>
      </c>
    </row>
    <row r="133" spans="1:27" ht="12.75">
      <c r="A133">
        <v>47</v>
      </c>
      <c r="B133">
        <v>2</v>
      </c>
      <c r="C133">
        <v>1999</v>
      </c>
      <c r="D133">
        <v>2000</v>
      </c>
      <c r="E133" s="3">
        <v>0</v>
      </c>
      <c r="F133" s="3">
        <v>0</v>
      </c>
      <c r="G133" s="3">
        <v>0</v>
      </c>
      <c r="H133" s="3">
        <v>0</v>
      </c>
      <c r="I133" s="3">
        <v>1.9</v>
      </c>
      <c r="J133" s="3">
        <v>8.9</v>
      </c>
      <c r="K133" s="3">
        <v>17.6</v>
      </c>
      <c r="L133" s="3">
        <v>15.1</v>
      </c>
      <c r="M133">
        <v>6.5</v>
      </c>
      <c r="N133">
        <v>3</v>
      </c>
      <c r="O133" s="3">
        <v>0</v>
      </c>
      <c r="P133" s="3">
        <v>0</v>
      </c>
      <c r="Q133" s="3"/>
      <c r="R133" s="3">
        <f t="shared" si="17"/>
        <v>53</v>
      </c>
      <c r="T133" s="3">
        <f t="shared" si="18"/>
        <v>17.6</v>
      </c>
      <c r="U133" s="3">
        <f t="shared" si="19"/>
        <v>0</v>
      </c>
      <c r="V133">
        <f t="shared" si="16"/>
        <v>12</v>
      </c>
      <c r="W133" s="3">
        <f t="shared" si="20"/>
        <v>1.9</v>
      </c>
      <c r="X133" s="3">
        <f t="shared" si="21"/>
        <v>41.6</v>
      </c>
      <c r="Y133" s="3">
        <f t="shared" si="22"/>
        <v>9.5</v>
      </c>
      <c r="AA133" s="3">
        <f t="shared" si="23"/>
        <v>59.4</v>
      </c>
    </row>
    <row r="134" spans="1:27" ht="12.75">
      <c r="A134">
        <v>47</v>
      </c>
      <c r="B134">
        <v>2</v>
      </c>
      <c r="C134">
        <v>2000</v>
      </c>
      <c r="D134">
        <v>2001</v>
      </c>
      <c r="E134" s="3">
        <v>0</v>
      </c>
      <c r="F134" s="3">
        <v>0</v>
      </c>
      <c r="G134" s="3">
        <v>0</v>
      </c>
      <c r="H134" s="3">
        <v>1.3</v>
      </c>
      <c r="I134" s="3">
        <v>13.8</v>
      </c>
      <c r="J134" s="3">
        <v>34.2</v>
      </c>
      <c r="K134" s="3">
        <v>17</v>
      </c>
      <c r="L134" s="3">
        <v>19.2</v>
      </c>
      <c r="M134" s="3">
        <v>9.3</v>
      </c>
      <c r="N134" s="3">
        <v>2.8</v>
      </c>
      <c r="O134" s="3">
        <v>0</v>
      </c>
      <c r="P134" s="3">
        <v>0</v>
      </c>
      <c r="Q134" s="3"/>
      <c r="R134" s="3">
        <f t="shared" si="17"/>
        <v>97.60000000000001</v>
      </c>
      <c r="T134" s="3">
        <f t="shared" si="18"/>
        <v>34.2</v>
      </c>
      <c r="U134" s="3">
        <f t="shared" si="19"/>
        <v>0</v>
      </c>
      <c r="V134">
        <f t="shared" si="16"/>
        <v>12</v>
      </c>
      <c r="W134" s="3">
        <f t="shared" si="20"/>
        <v>15.100000000000001</v>
      </c>
      <c r="X134" s="3">
        <f t="shared" si="21"/>
        <v>70.4</v>
      </c>
      <c r="Y134" s="3">
        <f t="shared" si="22"/>
        <v>12.100000000000001</v>
      </c>
      <c r="AA134" s="3">
        <f t="shared" si="23"/>
        <v>91.5</v>
      </c>
    </row>
    <row r="135" spans="1:27" ht="12.75">
      <c r="A135">
        <v>47</v>
      </c>
      <c r="B135">
        <v>2</v>
      </c>
      <c r="C135">
        <v>2001</v>
      </c>
      <c r="D135">
        <v>2002</v>
      </c>
      <c r="E135" s="3">
        <v>0</v>
      </c>
      <c r="F135" s="3">
        <v>0</v>
      </c>
      <c r="G135" s="3">
        <v>0</v>
      </c>
      <c r="H135" s="3">
        <v>4.3</v>
      </c>
      <c r="I135" s="3">
        <v>9</v>
      </c>
      <c r="J135" s="3">
        <v>13.8</v>
      </c>
      <c r="K135" s="3">
        <v>8.8</v>
      </c>
      <c r="L135" s="3">
        <v>24.2</v>
      </c>
      <c r="M135" s="3">
        <v>28</v>
      </c>
      <c r="N135" s="3">
        <v>9.9</v>
      </c>
      <c r="O135" s="3">
        <v>0.1</v>
      </c>
      <c r="P135" s="3">
        <v>0</v>
      </c>
      <c r="Q135" s="3"/>
      <c r="R135" s="3">
        <f t="shared" si="17"/>
        <v>98.10000000000001</v>
      </c>
      <c r="T135" s="3">
        <f t="shared" si="18"/>
        <v>28</v>
      </c>
      <c r="U135" s="3">
        <f t="shared" si="19"/>
        <v>0</v>
      </c>
      <c r="V135">
        <f t="shared" si="16"/>
        <v>12</v>
      </c>
      <c r="W135" s="3">
        <f t="shared" si="20"/>
        <v>13.3</v>
      </c>
      <c r="X135" s="3">
        <f t="shared" si="21"/>
        <v>46.8</v>
      </c>
      <c r="Y135" s="3">
        <f t="shared" si="22"/>
        <v>38</v>
      </c>
      <c r="AA135" s="3">
        <f t="shared" si="23"/>
        <v>75.39999999999999</v>
      </c>
    </row>
    <row r="136" spans="1:27" ht="12.75">
      <c r="A136">
        <v>47</v>
      </c>
      <c r="B136">
        <v>2</v>
      </c>
      <c r="C136">
        <v>2002</v>
      </c>
      <c r="D136">
        <v>2003</v>
      </c>
      <c r="E136" s="3">
        <v>0</v>
      </c>
      <c r="F136" s="3">
        <v>0</v>
      </c>
      <c r="G136" s="3">
        <v>0</v>
      </c>
      <c r="H136" s="3">
        <v>6.5</v>
      </c>
      <c r="I136" s="3">
        <v>4.4</v>
      </c>
      <c r="J136" s="3">
        <v>5.3</v>
      </c>
      <c r="K136" s="3">
        <v>8.4</v>
      </c>
      <c r="L136" s="3">
        <v>13</v>
      </c>
      <c r="M136" s="3">
        <v>20.5</v>
      </c>
      <c r="N136" s="3">
        <v>6.9</v>
      </c>
      <c r="O136" s="3">
        <v>0</v>
      </c>
      <c r="P136" s="3">
        <v>0</v>
      </c>
      <c r="Q136" s="3"/>
      <c r="R136" s="3">
        <f t="shared" si="17"/>
        <v>65</v>
      </c>
      <c r="T136" s="3">
        <f t="shared" si="18"/>
        <v>20.5</v>
      </c>
      <c r="U136" s="3">
        <f t="shared" si="19"/>
        <v>0</v>
      </c>
      <c r="V136">
        <f t="shared" si="16"/>
        <v>12</v>
      </c>
      <c r="W136" s="3">
        <f t="shared" si="20"/>
        <v>10.9</v>
      </c>
      <c r="X136" s="3">
        <f t="shared" si="21"/>
        <v>26.7</v>
      </c>
      <c r="Y136" s="3">
        <f t="shared" si="22"/>
        <v>27.4</v>
      </c>
      <c r="AA136" s="3">
        <f t="shared" si="23"/>
        <v>87.2</v>
      </c>
    </row>
    <row r="137" spans="1:27" ht="12.75">
      <c r="A137">
        <v>47</v>
      </c>
      <c r="B137">
        <v>2</v>
      </c>
      <c r="C137">
        <v>2003</v>
      </c>
      <c r="D137">
        <v>2004</v>
      </c>
      <c r="E137" s="3">
        <v>0</v>
      </c>
      <c r="F137" s="3">
        <v>0</v>
      </c>
      <c r="G137" s="3">
        <v>0</v>
      </c>
      <c r="H137" s="3">
        <v>1.9</v>
      </c>
      <c r="I137" s="3">
        <v>8.8</v>
      </c>
      <c r="J137" s="3">
        <v>14.9</v>
      </c>
      <c r="K137" s="3">
        <v>16.2</v>
      </c>
      <c r="L137" s="3">
        <v>26</v>
      </c>
      <c r="M137" s="3">
        <v>18.9</v>
      </c>
      <c r="N137" s="3">
        <v>0.4</v>
      </c>
      <c r="O137" s="3">
        <v>0</v>
      </c>
      <c r="P137" s="3">
        <v>0</v>
      </c>
      <c r="Q137" s="3"/>
      <c r="R137" s="3">
        <f t="shared" si="17"/>
        <v>87.1</v>
      </c>
      <c r="T137" s="3">
        <f t="shared" si="18"/>
        <v>26</v>
      </c>
      <c r="U137" s="3">
        <f t="shared" si="19"/>
        <v>0</v>
      </c>
      <c r="V137">
        <f t="shared" si="16"/>
        <v>12</v>
      </c>
      <c r="W137" s="3">
        <f t="shared" si="20"/>
        <v>10.700000000000001</v>
      </c>
      <c r="X137" s="3">
        <f t="shared" si="21"/>
        <v>57.1</v>
      </c>
      <c r="Y137" s="3">
        <f t="shared" si="22"/>
        <v>19.299999999999997</v>
      </c>
      <c r="AA137" s="3">
        <f t="shared" si="23"/>
        <v>74.4</v>
      </c>
    </row>
    <row r="138" spans="1:27" ht="12.75">
      <c r="A138">
        <v>47</v>
      </c>
      <c r="B138">
        <v>2</v>
      </c>
      <c r="C138">
        <v>2004</v>
      </c>
      <c r="D138">
        <v>2005</v>
      </c>
      <c r="E138" s="3">
        <v>0</v>
      </c>
      <c r="F138" s="3">
        <v>0</v>
      </c>
      <c r="G138" s="3">
        <v>0</v>
      </c>
      <c r="H138" s="3">
        <v>0.1</v>
      </c>
      <c r="I138" s="3">
        <v>4.6</v>
      </c>
      <c r="J138" s="3">
        <v>21.1</v>
      </c>
      <c r="K138" s="3">
        <v>19.3</v>
      </c>
      <c r="L138" s="3">
        <v>13.8</v>
      </c>
      <c r="M138" s="3">
        <v>12.1</v>
      </c>
      <c r="N138" s="3">
        <v>0.4</v>
      </c>
      <c r="O138" s="3">
        <v>0.3</v>
      </c>
      <c r="P138" s="3">
        <v>0</v>
      </c>
      <c r="Q138" s="3"/>
      <c r="R138" s="3">
        <f t="shared" si="17"/>
        <v>71.7</v>
      </c>
      <c r="T138" s="3">
        <f t="shared" si="18"/>
        <v>21.1</v>
      </c>
      <c r="U138" s="3">
        <f t="shared" si="19"/>
        <v>0</v>
      </c>
      <c r="V138">
        <f t="shared" si="16"/>
        <v>12</v>
      </c>
      <c r="W138" s="3">
        <f t="shared" si="20"/>
        <v>4.699999999999999</v>
      </c>
      <c r="X138" s="3">
        <f t="shared" si="21"/>
        <v>54.2</v>
      </c>
      <c r="Y138" s="3">
        <f t="shared" si="22"/>
        <v>12.8</v>
      </c>
      <c r="AA138" s="3">
        <f t="shared" si="23"/>
        <v>87.30000000000001</v>
      </c>
    </row>
    <row r="139" spans="1:27" ht="12.75">
      <c r="A139">
        <v>47</v>
      </c>
      <c r="B139">
        <v>2</v>
      </c>
      <c r="C139">
        <v>2005</v>
      </c>
      <c r="D139">
        <v>2006</v>
      </c>
      <c r="E139" s="3">
        <v>0</v>
      </c>
      <c r="F139" s="3">
        <v>0</v>
      </c>
      <c r="G139" s="3">
        <v>0</v>
      </c>
      <c r="H139" s="3">
        <v>0</v>
      </c>
      <c r="I139" s="3">
        <v>12.2</v>
      </c>
      <c r="J139" s="3">
        <v>16.7</v>
      </c>
      <c r="K139" s="3">
        <v>12.6</v>
      </c>
      <c r="L139" s="3">
        <v>15.2</v>
      </c>
      <c r="M139" s="3">
        <v>14.4</v>
      </c>
      <c r="N139" s="3">
        <v>0</v>
      </c>
      <c r="O139" s="3">
        <v>0.6</v>
      </c>
      <c r="P139" s="3">
        <v>0</v>
      </c>
      <c r="Q139" s="3"/>
      <c r="R139" s="3">
        <f t="shared" si="17"/>
        <v>71.7</v>
      </c>
      <c r="T139" s="3">
        <f t="shared" si="18"/>
        <v>16.7</v>
      </c>
      <c r="U139" s="3">
        <f t="shared" si="19"/>
        <v>0</v>
      </c>
      <c r="V139">
        <f t="shared" si="16"/>
        <v>12</v>
      </c>
      <c r="W139" s="3">
        <f t="shared" si="20"/>
        <v>12.2</v>
      </c>
      <c r="X139" s="3">
        <f t="shared" si="21"/>
        <v>44.5</v>
      </c>
      <c r="Y139" s="3">
        <f t="shared" si="22"/>
        <v>15</v>
      </c>
      <c r="AA139" s="3">
        <f t="shared" si="23"/>
        <v>74.8</v>
      </c>
    </row>
    <row r="140" spans="1:27" ht="12.75">
      <c r="A140">
        <v>47</v>
      </c>
      <c r="B140">
        <v>2</v>
      </c>
      <c r="C140">
        <v>2006</v>
      </c>
      <c r="D140">
        <v>2007</v>
      </c>
      <c r="E140" s="3">
        <v>0</v>
      </c>
      <c r="F140" s="3">
        <v>0</v>
      </c>
      <c r="G140" s="3">
        <v>0</v>
      </c>
      <c r="H140" s="3">
        <v>2</v>
      </c>
      <c r="I140" s="3">
        <v>4.6</v>
      </c>
      <c r="J140" s="3">
        <v>9.9</v>
      </c>
      <c r="K140" s="3">
        <v>12.5</v>
      </c>
      <c r="L140" s="3">
        <v>9.3</v>
      </c>
      <c r="M140" s="3">
        <v>14.8</v>
      </c>
      <c r="N140" s="3">
        <v>8.1</v>
      </c>
      <c r="O140" s="3">
        <v>0</v>
      </c>
      <c r="P140" s="3">
        <v>0</v>
      </c>
      <c r="Q140" s="3"/>
      <c r="R140" s="3">
        <f t="shared" si="17"/>
        <v>61.199999999999996</v>
      </c>
      <c r="T140" s="3">
        <f t="shared" si="18"/>
        <v>14.8</v>
      </c>
      <c r="U140" s="3">
        <f t="shared" si="19"/>
        <v>0</v>
      </c>
      <c r="V140">
        <f t="shared" si="16"/>
        <v>12</v>
      </c>
      <c r="W140" s="3">
        <f t="shared" si="20"/>
        <v>6.6</v>
      </c>
      <c r="X140" s="3">
        <f t="shared" si="21"/>
        <v>31.7</v>
      </c>
      <c r="Y140" s="3">
        <f t="shared" si="22"/>
        <v>22.9</v>
      </c>
      <c r="AA140" s="3">
        <f t="shared" si="23"/>
        <v>59.3</v>
      </c>
    </row>
    <row r="141" spans="1:27" ht="12.75">
      <c r="A141">
        <v>47</v>
      </c>
      <c r="B141">
        <v>2</v>
      </c>
      <c r="C141">
        <v>2007</v>
      </c>
      <c r="D141">
        <v>2008</v>
      </c>
      <c r="E141" s="3">
        <v>0</v>
      </c>
      <c r="F141" s="3">
        <v>0</v>
      </c>
      <c r="G141" s="3">
        <v>0</v>
      </c>
      <c r="H141" s="3">
        <v>0</v>
      </c>
      <c r="I141" s="3">
        <v>3.8</v>
      </c>
      <c r="J141" s="3">
        <v>25.1</v>
      </c>
      <c r="K141" s="3">
        <v>12.7</v>
      </c>
      <c r="L141" s="3">
        <v>15.1</v>
      </c>
      <c r="M141" s="3">
        <v>8.3</v>
      </c>
      <c r="N141" s="3">
        <v>15.1</v>
      </c>
      <c r="O141" s="3">
        <v>0</v>
      </c>
      <c r="P141" s="3">
        <v>0</v>
      </c>
      <c r="Q141" s="3"/>
      <c r="R141" s="3">
        <f t="shared" si="17"/>
        <v>80.1</v>
      </c>
      <c r="T141" s="3">
        <f t="shared" si="18"/>
        <v>25.1</v>
      </c>
      <c r="U141" s="3">
        <f t="shared" si="19"/>
        <v>0</v>
      </c>
      <c r="V141">
        <f t="shared" si="16"/>
        <v>12</v>
      </c>
      <c r="W141" s="3">
        <f t="shared" si="20"/>
        <v>3.8</v>
      </c>
      <c r="X141" s="3">
        <f t="shared" si="21"/>
        <v>52.9</v>
      </c>
      <c r="Y141" s="3">
        <f t="shared" si="22"/>
        <v>23.4</v>
      </c>
      <c r="AA141" s="3">
        <f t="shared" si="23"/>
        <v>73.6</v>
      </c>
    </row>
    <row r="142" spans="1:27" ht="12.75">
      <c r="A142">
        <v>47</v>
      </c>
      <c r="B142">
        <v>2</v>
      </c>
      <c r="C142">
        <v>2008</v>
      </c>
      <c r="D142">
        <v>2009</v>
      </c>
      <c r="E142" s="3">
        <v>0</v>
      </c>
      <c r="F142" s="3">
        <v>0</v>
      </c>
      <c r="G142" s="3">
        <v>0</v>
      </c>
      <c r="H142" s="3">
        <v>0.6</v>
      </c>
      <c r="I142" s="3">
        <v>3.1</v>
      </c>
      <c r="J142" s="3">
        <v>27.2</v>
      </c>
      <c r="K142" s="3">
        <v>9.7</v>
      </c>
      <c r="L142" s="3">
        <v>12.9</v>
      </c>
      <c r="M142" s="3">
        <v>3.5</v>
      </c>
      <c r="N142" s="3">
        <v>3.7</v>
      </c>
      <c r="O142" s="3">
        <v>0</v>
      </c>
      <c r="P142" s="3">
        <v>0</v>
      </c>
      <c r="Q142" s="3"/>
      <c r="R142" s="3">
        <f t="shared" si="17"/>
        <v>60.699999999999996</v>
      </c>
      <c r="T142" s="3">
        <f t="shared" si="18"/>
        <v>27.2</v>
      </c>
      <c r="U142" s="3">
        <f t="shared" si="19"/>
        <v>0</v>
      </c>
      <c r="V142">
        <f t="shared" si="16"/>
        <v>12</v>
      </c>
      <c r="W142" s="3">
        <f t="shared" si="20"/>
        <v>3.7</v>
      </c>
      <c r="X142" s="3">
        <f t="shared" si="21"/>
        <v>49.8</v>
      </c>
      <c r="Y142" s="3">
        <f t="shared" si="22"/>
        <v>7.2</v>
      </c>
      <c r="AA142" s="3">
        <f t="shared" si="23"/>
        <v>82.1</v>
      </c>
    </row>
    <row r="143" spans="1:27" ht="12.75">
      <c r="A143">
        <v>47</v>
      </c>
      <c r="B143">
        <v>2</v>
      </c>
      <c r="C143">
        <v>2009</v>
      </c>
      <c r="D143">
        <v>2010</v>
      </c>
      <c r="E143" s="3">
        <v>0</v>
      </c>
      <c r="F143" s="3">
        <v>0</v>
      </c>
      <c r="G143" s="3">
        <v>0</v>
      </c>
      <c r="H143" s="3">
        <v>3</v>
      </c>
      <c r="I143" s="3">
        <v>1.1</v>
      </c>
      <c r="J143" s="3">
        <v>26.9</v>
      </c>
      <c r="K143" s="3">
        <v>12.3</v>
      </c>
      <c r="L143" s="3">
        <v>10.5</v>
      </c>
      <c r="M143" s="3">
        <v>0.1</v>
      </c>
      <c r="N143" s="3">
        <v>0.1</v>
      </c>
      <c r="O143" s="3">
        <v>2.1</v>
      </c>
      <c r="P143" s="3">
        <v>0</v>
      </c>
      <c r="Q143" s="3"/>
      <c r="R143" s="3">
        <f t="shared" si="17"/>
        <v>56.1</v>
      </c>
      <c r="T143" s="3">
        <f t="shared" si="18"/>
        <v>26.9</v>
      </c>
      <c r="U143" s="3">
        <f t="shared" si="19"/>
        <v>0</v>
      </c>
      <c r="V143">
        <f t="shared" si="16"/>
        <v>12</v>
      </c>
      <c r="W143" s="3">
        <f t="shared" si="20"/>
        <v>4.1</v>
      </c>
      <c r="X143" s="3">
        <f t="shared" si="21"/>
        <v>49.7</v>
      </c>
      <c r="Y143" s="3">
        <f t="shared" si="22"/>
        <v>2.3000000000000003</v>
      </c>
      <c r="AA143" s="3">
        <f t="shared" si="23"/>
        <v>60.8</v>
      </c>
    </row>
    <row r="144" spans="1:27" ht="12.75">
      <c r="A144">
        <v>47</v>
      </c>
      <c r="B144">
        <v>2</v>
      </c>
      <c r="C144">
        <v>2010</v>
      </c>
      <c r="D144">
        <v>2011</v>
      </c>
      <c r="E144" s="3">
        <v>0</v>
      </c>
      <c r="F144" s="3">
        <v>0</v>
      </c>
      <c r="G144" s="3">
        <v>0</v>
      </c>
      <c r="H144" s="3">
        <v>0.1</v>
      </c>
      <c r="I144" s="3">
        <v>6.9</v>
      </c>
      <c r="J144" s="3">
        <v>22.7</v>
      </c>
      <c r="K144" s="3">
        <v>23.29545454545455</v>
      </c>
      <c r="L144" s="3">
        <v>10.557142857142859</v>
      </c>
      <c r="M144" s="3">
        <v>14.860000000000003</v>
      </c>
      <c r="N144" s="3">
        <v>5.605263157894736</v>
      </c>
      <c r="O144" s="3">
        <v>0.03125</v>
      </c>
      <c r="P144" s="3">
        <v>0</v>
      </c>
      <c r="R144" s="3">
        <f t="shared" si="17"/>
        <v>84.04911056049215</v>
      </c>
      <c r="T144" s="3">
        <f t="shared" si="18"/>
        <v>23.29545454545455</v>
      </c>
      <c r="U144" s="3">
        <f t="shared" si="19"/>
        <v>0</v>
      </c>
      <c r="V144">
        <f t="shared" si="16"/>
        <v>12</v>
      </c>
      <c r="W144" s="3">
        <f t="shared" si="20"/>
        <v>7</v>
      </c>
      <c r="X144" s="3">
        <f t="shared" si="21"/>
        <v>56.55259740259741</v>
      </c>
      <c r="Y144" s="3">
        <f t="shared" si="22"/>
        <v>20.49651315789474</v>
      </c>
      <c r="AA144" s="3">
        <f t="shared" si="23"/>
        <v>54.80000000000001</v>
      </c>
    </row>
    <row r="145" spans="1:27" ht="12.75">
      <c r="A145">
        <v>47</v>
      </c>
      <c r="B145">
        <v>2</v>
      </c>
      <c r="C145">
        <v>2011</v>
      </c>
      <c r="D145">
        <v>2012</v>
      </c>
      <c r="E145" s="3">
        <v>0</v>
      </c>
      <c r="F145" s="3">
        <v>0</v>
      </c>
      <c r="G145" s="3">
        <v>0</v>
      </c>
      <c r="H145" s="3">
        <v>0.04666666666666666</v>
      </c>
      <c r="I145" s="3">
        <v>7.276470588235294</v>
      </c>
      <c r="J145" s="3">
        <v>10.204</v>
      </c>
      <c r="K145" s="3">
        <v>19.880769230769236</v>
      </c>
      <c r="L145" s="3">
        <v>18.116666666666664</v>
      </c>
      <c r="M145" s="3">
        <v>5.660869565217392</v>
      </c>
      <c r="N145" s="3">
        <v>0.7090909090909091</v>
      </c>
      <c r="O145" s="3">
        <v>0</v>
      </c>
      <c r="P145" s="3">
        <v>0</v>
      </c>
      <c r="R145" s="3">
        <f t="shared" si="17"/>
        <v>61.894533626646165</v>
      </c>
      <c r="T145" s="3">
        <f t="shared" si="18"/>
        <v>19.880769230769236</v>
      </c>
      <c r="U145" s="3">
        <f t="shared" si="19"/>
        <v>0</v>
      </c>
      <c r="V145">
        <f t="shared" si="16"/>
        <v>12</v>
      </c>
      <c r="W145" s="3">
        <f t="shared" si="20"/>
        <v>7.323137254901961</v>
      </c>
      <c r="X145" s="3">
        <f t="shared" si="21"/>
        <v>48.2014358974359</v>
      </c>
      <c r="Y145" s="3">
        <f t="shared" si="22"/>
        <v>6.369960474308301</v>
      </c>
      <c r="AA145" s="3">
        <f t="shared" si="23"/>
        <v>71.87624781539411</v>
      </c>
    </row>
    <row r="146" spans="1:27" ht="12.75">
      <c r="A146">
        <v>47</v>
      </c>
      <c r="B146">
        <v>2</v>
      </c>
      <c r="C146">
        <v>2012</v>
      </c>
      <c r="D146">
        <v>2013</v>
      </c>
      <c r="E146" s="3">
        <v>0</v>
      </c>
      <c r="F146" s="3">
        <v>0</v>
      </c>
      <c r="G146" s="3">
        <v>0</v>
      </c>
      <c r="H146" s="3">
        <v>0.3952380952380953</v>
      </c>
      <c r="I146" s="3">
        <v>6.56</v>
      </c>
      <c r="J146" s="3">
        <v>13.333333333333334</v>
      </c>
      <c r="K146" s="3">
        <v>14.606896551724136</v>
      </c>
      <c r="L146" s="3">
        <v>19.879310344827584</v>
      </c>
      <c r="M146" s="3">
        <v>14.760714285714284</v>
      </c>
      <c r="N146" s="3">
        <v>16.039285714285718</v>
      </c>
      <c r="O146" s="3">
        <v>3.5923076923076924</v>
      </c>
      <c r="P146" s="3">
        <v>0</v>
      </c>
      <c r="R146" s="3">
        <f t="shared" si="17"/>
        <v>89.16708601743086</v>
      </c>
      <c r="T146" s="3">
        <f t="shared" si="18"/>
        <v>19.879310344827584</v>
      </c>
      <c r="U146" s="3">
        <f t="shared" si="19"/>
        <v>0</v>
      </c>
      <c r="V146">
        <f t="shared" si="16"/>
        <v>12</v>
      </c>
      <c r="W146" s="3">
        <f t="shared" si="20"/>
        <v>6.955238095238095</v>
      </c>
      <c r="X146" s="3">
        <f t="shared" si="21"/>
        <v>47.81954022988505</v>
      </c>
      <c r="Y146" s="3">
        <f t="shared" si="22"/>
        <v>34.392307692307696</v>
      </c>
      <c r="AA146" s="3">
        <f t="shared" si="23"/>
        <v>64.65596780031562</v>
      </c>
    </row>
    <row r="147" spans="1:27" ht="12.75">
      <c r="A147">
        <v>47</v>
      </c>
      <c r="B147">
        <v>2</v>
      </c>
      <c r="C147">
        <v>2013</v>
      </c>
      <c r="D147">
        <v>2014</v>
      </c>
      <c r="E147" s="3">
        <v>0</v>
      </c>
      <c r="F147" s="3">
        <v>0</v>
      </c>
      <c r="G147" s="3">
        <v>0</v>
      </c>
      <c r="H147" s="3">
        <v>1.43</v>
      </c>
      <c r="I147" s="3">
        <v>8.115151515151515</v>
      </c>
      <c r="J147" s="3">
        <v>24.836666666666677</v>
      </c>
      <c r="K147" s="3">
        <v>23.161290322580637</v>
      </c>
      <c r="L147" s="3">
        <v>17.815625</v>
      </c>
      <c r="M147" s="3">
        <v>11.841666666666667</v>
      </c>
      <c r="N147" s="3">
        <v>19.118749999999995</v>
      </c>
      <c r="O147" s="3">
        <v>0.1285714285714286</v>
      </c>
      <c r="P147" s="3">
        <v>0</v>
      </c>
      <c r="R147" s="3">
        <f t="shared" si="17"/>
        <v>106.44772159963692</v>
      </c>
      <c r="T147" s="3">
        <f t="shared" si="18"/>
        <v>24.836666666666677</v>
      </c>
      <c r="U147" s="3">
        <f t="shared" si="19"/>
        <v>0</v>
      </c>
      <c r="V147">
        <f aca="true" t="shared" si="24" ref="V147:V157">COUNT(E147:P147)</f>
        <v>12</v>
      </c>
      <c r="W147" s="3">
        <f t="shared" si="20"/>
        <v>9.545151515151515</v>
      </c>
      <c r="X147" s="3">
        <f t="shared" si="21"/>
        <v>65.81358198924731</v>
      </c>
      <c r="Y147" s="3">
        <f t="shared" si="22"/>
        <v>31.08898809523809</v>
      </c>
      <c r="AA147" s="3">
        <f t="shared" si="23"/>
        <v>103.26033277067762</v>
      </c>
    </row>
    <row r="148" spans="1:27" ht="12.75">
      <c r="A148">
        <v>47</v>
      </c>
      <c r="B148">
        <v>2</v>
      </c>
      <c r="C148">
        <v>2014</v>
      </c>
      <c r="D148">
        <v>2015</v>
      </c>
      <c r="E148" s="3">
        <v>0</v>
      </c>
      <c r="F148" s="3">
        <v>0</v>
      </c>
      <c r="G148" s="3">
        <v>0</v>
      </c>
      <c r="H148" s="3">
        <v>1.6999999999999997</v>
      </c>
      <c r="I148" s="3">
        <v>26.703124999999996</v>
      </c>
      <c r="J148" s="3">
        <v>15.009375000000002</v>
      </c>
      <c r="K148" s="3">
        <v>10.570967741935485</v>
      </c>
      <c r="L148" s="3">
        <v>6.6090909090909085</v>
      </c>
      <c r="M148" s="3">
        <v>5.566666666666668</v>
      </c>
      <c r="N148" s="3">
        <v>6.85</v>
      </c>
      <c r="O148" s="3">
        <v>0</v>
      </c>
      <c r="P148" s="3">
        <v>0</v>
      </c>
      <c r="R148" s="3">
        <f aca="true" t="shared" si="25" ref="R148:R155">IF(V148&gt;11,SUM(E148:P148),"")</f>
        <v>73.00922531769305</v>
      </c>
      <c r="T148" s="3">
        <f aca="true" t="shared" si="26" ref="T148:T157">MAX(E148:P148)</f>
        <v>26.703124999999996</v>
      </c>
      <c r="U148" s="3">
        <f aca="true" t="shared" si="27" ref="U148:U157">MIN(E148:P148)</f>
        <v>0</v>
      </c>
      <c r="V148">
        <f t="shared" si="24"/>
        <v>12</v>
      </c>
      <c r="W148" s="3">
        <f t="shared" si="20"/>
        <v>28.403124999999996</v>
      </c>
      <c r="X148" s="3">
        <f t="shared" si="21"/>
        <v>32.1894336510264</v>
      </c>
      <c r="Y148" s="3">
        <f t="shared" si="22"/>
        <v>12.416666666666668</v>
      </c>
      <c r="AA148" s="3">
        <f t="shared" si="23"/>
        <v>115.47840341781874</v>
      </c>
    </row>
    <row r="149" spans="1:27" ht="12.75">
      <c r="A149">
        <v>47</v>
      </c>
      <c r="B149">
        <v>2</v>
      </c>
      <c r="C149">
        <v>2015</v>
      </c>
      <c r="D149">
        <v>2016</v>
      </c>
      <c r="E149" s="3">
        <v>0</v>
      </c>
      <c r="F149" s="3">
        <v>0</v>
      </c>
      <c r="G149" s="3">
        <v>0</v>
      </c>
      <c r="H149" s="3">
        <v>0.5173913043478261</v>
      </c>
      <c r="I149" s="3">
        <v>3.995999999999999</v>
      </c>
      <c r="J149" s="3">
        <v>10.188888888888888</v>
      </c>
      <c r="K149" s="3">
        <v>12.183333333333337</v>
      </c>
      <c r="L149" s="3">
        <v>14.509677419354835</v>
      </c>
      <c r="M149" s="3">
        <v>8.48</v>
      </c>
      <c r="N149" s="3">
        <v>3.7161290322580647</v>
      </c>
      <c r="O149" s="3">
        <v>0.13333333333333333</v>
      </c>
      <c r="P149" s="3">
        <v>0</v>
      </c>
      <c r="R149" s="3">
        <f t="shared" si="25"/>
        <v>53.72475331151629</v>
      </c>
      <c r="T149" s="3">
        <f t="shared" si="26"/>
        <v>14.509677419354835</v>
      </c>
      <c r="U149" s="3">
        <f t="shared" si="27"/>
        <v>0</v>
      </c>
      <c r="V149">
        <f t="shared" si="24"/>
        <v>12</v>
      </c>
      <c r="W149" s="3">
        <f aca="true" t="shared" si="28" ref="W149:W157">SUM(G149:I149)</f>
        <v>4.5133913043478255</v>
      </c>
      <c r="X149" s="3">
        <f aca="true" t="shared" si="29" ref="X149:X157">SUM(J149:L149)</f>
        <v>36.881899641577064</v>
      </c>
      <c r="Y149" s="3">
        <f aca="true" t="shared" si="30" ref="Y149:Y157">SUM(M149:O149)</f>
        <v>12.329462365591398</v>
      </c>
      <c r="AA149" s="3">
        <f aca="true" t="shared" si="31" ref="AA149:AA155">SUM(K148:P148,E149:J149)</f>
        <v>44.29900551092978</v>
      </c>
    </row>
    <row r="150" spans="1:27" ht="12.75">
      <c r="A150">
        <v>47</v>
      </c>
      <c r="B150">
        <v>2</v>
      </c>
      <c r="C150">
        <v>2016</v>
      </c>
      <c r="D150">
        <v>2017</v>
      </c>
      <c r="E150" s="3">
        <v>0</v>
      </c>
      <c r="F150" s="3">
        <v>0</v>
      </c>
      <c r="G150" s="3">
        <v>0</v>
      </c>
      <c r="H150" s="22">
        <v>0</v>
      </c>
      <c r="I150" s="3">
        <v>4.587096774193547</v>
      </c>
      <c r="J150" s="3">
        <v>22.646428571428572</v>
      </c>
      <c r="K150" s="3">
        <v>16.11785714285714</v>
      </c>
      <c r="L150" s="3">
        <v>10.735483870967743</v>
      </c>
      <c r="M150" s="3">
        <v>4.999999999999999</v>
      </c>
      <c r="N150" s="3">
        <v>4.323333333333333</v>
      </c>
      <c r="O150" s="3">
        <v>0.09642857142857143</v>
      </c>
      <c r="P150" s="3">
        <v>0</v>
      </c>
      <c r="R150" s="3">
        <f t="shared" si="25"/>
        <v>63.5066282642089</v>
      </c>
      <c r="T150" s="3">
        <f t="shared" si="26"/>
        <v>22.646428571428572</v>
      </c>
      <c r="U150" s="3">
        <f t="shared" si="27"/>
        <v>0</v>
      </c>
      <c r="V150">
        <f t="shared" si="24"/>
        <v>12</v>
      </c>
      <c r="W150" s="3">
        <f t="shared" si="28"/>
        <v>4.587096774193547</v>
      </c>
      <c r="X150" s="3">
        <f t="shared" si="29"/>
        <v>49.49976958525345</v>
      </c>
      <c r="Y150" s="3">
        <f t="shared" si="30"/>
        <v>9.419761904761904</v>
      </c>
      <c r="AA150" s="3">
        <f t="shared" si="31"/>
        <v>66.25599846390169</v>
      </c>
    </row>
    <row r="151" spans="1:27" ht="12.75">
      <c r="A151">
        <v>47</v>
      </c>
      <c r="B151">
        <v>2</v>
      </c>
      <c r="C151">
        <v>2017</v>
      </c>
      <c r="D151">
        <v>2018</v>
      </c>
      <c r="E151" s="3">
        <v>0</v>
      </c>
      <c r="F151" s="3">
        <v>0</v>
      </c>
      <c r="G151" s="3">
        <v>0</v>
      </c>
      <c r="H151" s="26">
        <v>2.07</v>
      </c>
      <c r="I151" s="3">
        <v>9.029032258064516</v>
      </c>
      <c r="J151" s="3">
        <v>16.696666666666665</v>
      </c>
      <c r="K151" s="3">
        <v>16.912903225806453</v>
      </c>
      <c r="L151" s="3">
        <v>15.090625000000003</v>
      </c>
      <c r="M151" s="3">
        <v>10.603333333333332</v>
      </c>
      <c r="N151" s="3">
        <v>26.611428571428572</v>
      </c>
      <c r="O151" s="3">
        <v>0</v>
      </c>
      <c r="P151" s="3">
        <v>0</v>
      </c>
      <c r="R151" s="3">
        <f t="shared" si="25"/>
        <v>97.01398905529955</v>
      </c>
      <c r="T151" s="3">
        <f t="shared" si="26"/>
        <v>26.611428571428572</v>
      </c>
      <c r="U151" s="3">
        <f t="shared" si="27"/>
        <v>0</v>
      </c>
      <c r="V151">
        <f t="shared" si="24"/>
        <v>12</v>
      </c>
      <c r="W151" s="3">
        <f t="shared" si="28"/>
        <v>11.099032258064517</v>
      </c>
      <c r="X151" s="3">
        <f t="shared" si="29"/>
        <v>48.70019489247312</v>
      </c>
      <c r="Y151" s="3">
        <f t="shared" si="30"/>
        <v>37.2147619047619</v>
      </c>
      <c r="AA151" s="3">
        <f t="shared" si="31"/>
        <v>64.06880184331797</v>
      </c>
    </row>
    <row r="152" spans="1:27" ht="12.75">
      <c r="A152">
        <v>47</v>
      </c>
      <c r="B152">
        <v>2</v>
      </c>
      <c r="C152">
        <v>2018</v>
      </c>
      <c r="D152">
        <v>2019</v>
      </c>
      <c r="E152" s="3">
        <v>0</v>
      </c>
      <c r="F152" s="3">
        <v>0</v>
      </c>
      <c r="G152" s="3">
        <v>0</v>
      </c>
      <c r="H152" s="26">
        <v>1.312903225806452</v>
      </c>
      <c r="I152" s="26">
        <v>13.351612903225805</v>
      </c>
      <c r="J152" s="26">
        <v>9.272727272727273</v>
      </c>
      <c r="K152" s="26">
        <v>11.625806451612906</v>
      </c>
      <c r="L152" s="3">
        <v>52.03571428571429</v>
      </c>
      <c r="M152" s="3">
        <v>7.637499999999998</v>
      </c>
      <c r="N152" s="3">
        <v>8.500000000000002</v>
      </c>
      <c r="O152" s="3">
        <v>0.5159999999999999</v>
      </c>
      <c r="P152" s="3">
        <v>0</v>
      </c>
      <c r="R152" s="3">
        <f t="shared" si="25"/>
        <v>104.25226413908673</v>
      </c>
      <c r="T152" s="3">
        <f t="shared" si="26"/>
        <v>52.03571428571429</v>
      </c>
      <c r="U152" s="3">
        <f t="shared" si="27"/>
        <v>0</v>
      </c>
      <c r="V152">
        <f t="shared" si="24"/>
        <v>12</v>
      </c>
      <c r="W152" s="3">
        <f t="shared" si="28"/>
        <v>14.664516129032256</v>
      </c>
      <c r="X152" s="3">
        <f t="shared" si="29"/>
        <v>72.93424801005447</v>
      </c>
      <c r="Y152" s="3">
        <f t="shared" si="30"/>
        <v>16.653499999999998</v>
      </c>
      <c r="AA152" s="3">
        <f t="shared" si="31"/>
        <v>93.1555335323279</v>
      </c>
    </row>
    <row r="153" spans="1:27" ht="12.75">
      <c r="A153">
        <v>47</v>
      </c>
      <c r="B153">
        <v>2</v>
      </c>
      <c r="C153">
        <v>2019</v>
      </c>
      <c r="D153">
        <v>2020</v>
      </c>
      <c r="E153" s="3">
        <v>0</v>
      </c>
      <c r="F153" s="3">
        <v>0</v>
      </c>
      <c r="G153" s="3">
        <v>0</v>
      </c>
      <c r="H153" s="26">
        <v>0.6727272727272727</v>
      </c>
      <c r="I153" s="3">
        <v>15.064285714285713</v>
      </c>
      <c r="J153" s="26">
        <v>30.589999999999993</v>
      </c>
      <c r="K153" s="26">
        <v>20.209677419354843</v>
      </c>
      <c r="L153" s="3">
        <v>6.072413793103446</v>
      </c>
      <c r="M153" s="3">
        <v>4.519230769230769</v>
      </c>
      <c r="N153" s="3">
        <v>9.153571428571427</v>
      </c>
      <c r="O153" s="3">
        <v>0.1</v>
      </c>
      <c r="P153" s="3">
        <v>0</v>
      </c>
      <c r="R153" s="3">
        <f t="shared" si="25"/>
        <v>86.38190639727347</v>
      </c>
      <c r="T153" s="3">
        <f t="shared" si="26"/>
        <v>30.589999999999993</v>
      </c>
      <c r="U153" s="3">
        <f t="shared" si="27"/>
        <v>0</v>
      </c>
      <c r="V153">
        <f t="shared" si="24"/>
        <v>12</v>
      </c>
      <c r="W153" s="3">
        <f t="shared" si="28"/>
        <v>15.737012987012985</v>
      </c>
      <c r="X153" s="3">
        <f t="shared" si="29"/>
        <v>56.87209121245828</v>
      </c>
      <c r="Y153" s="3">
        <f t="shared" si="30"/>
        <v>13.772802197802195</v>
      </c>
      <c r="AA153" s="3">
        <f t="shared" si="31"/>
        <v>126.64203372434018</v>
      </c>
    </row>
    <row r="154" spans="1:27" ht="12.75">
      <c r="A154">
        <v>47</v>
      </c>
      <c r="B154">
        <v>2</v>
      </c>
      <c r="C154">
        <v>2020</v>
      </c>
      <c r="D154">
        <v>2021</v>
      </c>
      <c r="E154" s="22">
        <v>0</v>
      </c>
      <c r="F154" s="22">
        <v>0</v>
      </c>
      <c r="G154" s="22">
        <v>0</v>
      </c>
      <c r="H154" s="26">
        <v>7.319047619047619</v>
      </c>
      <c r="I154" s="3">
        <v>3.2499999999999996</v>
      </c>
      <c r="J154" s="26">
        <v>9.208823529411763</v>
      </c>
      <c r="K154" s="26">
        <v>20.209677419354843</v>
      </c>
      <c r="L154" s="3">
        <v>13.629411764705884</v>
      </c>
      <c r="M154" s="3">
        <v>5.983870967741938</v>
      </c>
      <c r="N154" s="3">
        <v>0.772</v>
      </c>
      <c r="O154" s="3">
        <v>0.1</v>
      </c>
      <c r="P154" s="3">
        <v>0</v>
      </c>
      <c r="R154" s="3">
        <f t="shared" si="25"/>
        <v>60.47283130026205</v>
      </c>
      <c r="T154" s="3">
        <f t="shared" si="26"/>
        <v>20.209677419354843</v>
      </c>
      <c r="U154" s="3">
        <f t="shared" si="27"/>
        <v>0</v>
      </c>
      <c r="V154">
        <f t="shared" si="24"/>
        <v>12</v>
      </c>
      <c r="W154" s="3">
        <f t="shared" si="28"/>
        <v>10.569047619047618</v>
      </c>
      <c r="X154" s="3">
        <f t="shared" si="29"/>
        <v>43.04791271347249</v>
      </c>
      <c r="Y154" s="3">
        <f t="shared" si="30"/>
        <v>6.855870967741938</v>
      </c>
      <c r="AA154" s="3">
        <f t="shared" si="31"/>
        <v>59.83276455871987</v>
      </c>
    </row>
    <row r="155" spans="1:27" ht="12.75">
      <c r="A155">
        <v>47</v>
      </c>
      <c r="B155">
        <v>2</v>
      </c>
      <c r="C155">
        <v>2021</v>
      </c>
      <c r="D155">
        <v>2022</v>
      </c>
      <c r="E155" s="22">
        <v>0</v>
      </c>
      <c r="F155" s="22">
        <v>0</v>
      </c>
      <c r="G155" s="22">
        <v>0</v>
      </c>
      <c r="H155" s="22">
        <v>0</v>
      </c>
      <c r="I155" s="3">
        <v>6.953846153846154</v>
      </c>
      <c r="J155" s="3">
        <v>28.68571428571428</v>
      </c>
      <c r="K155" s="3">
        <v>7.247058823529411</v>
      </c>
      <c r="L155" s="3">
        <v>15.451428571428574</v>
      </c>
      <c r="M155" s="3">
        <v>8.508000000000001</v>
      </c>
      <c r="N155" s="3">
        <v>8.495652173913042</v>
      </c>
      <c r="O155" s="3">
        <v>0</v>
      </c>
      <c r="P155" s="3">
        <v>0</v>
      </c>
      <c r="R155" s="3">
        <f t="shared" si="25"/>
        <v>75.34170000843146</v>
      </c>
      <c r="T155" s="3">
        <f t="shared" si="26"/>
        <v>28.68571428571428</v>
      </c>
      <c r="U155" s="3">
        <f t="shared" si="27"/>
        <v>0</v>
      </c>
      <c r="V155">
        <f t="shared" si="24"/>
        <v>12</v>
      </c>
      <c r="W155" s="3">
        <f t="shared" si="28"/>
        <v>6.953846153846154</v>
      </c>
      <c r="X155" s="3">
        <f t="shared" si="29"/>
        <v>51.38420168067226</v>
      </c>
      <c r="Y155" s="3">
        <f t="shared" si="30"/>
        <v>17.003652173913043</v>
      </c>
      <c r="AA155" s="3">
        <f t="shared" si="31"/>
        <v>76.3345205913631</v>
      </c>
    </row>
    <row r="156" spans="1:27" ht="12.75">
      <c r="A156">
        <v>47</v>
      </c>
      <c r="B156">
        <v>2</v>
      </c>
      <c r="C156">
        <v>2022</v>
      </c>
      <c r="D156">
        <v>2023</v>
      </c>
      <c r="E156" s="22">
        <v>0</v>
      </c>
      <c r="F156" s="22">
        <v>0</v>
      </c>
      <c r="G156" s="22">
        <v>0</v>
      </c>
      <c r="H156" s="26">
        <v>2.0285714285714285</v>
      </c>
      <c r="I156" s="3">
        <v>11.252173913043478</v>
      </c>
      <c r="J156" s="3">
        <v>20.65</v>
      </c>
      <c r="K156" s="3">
        <v>15.876666666666667</v>
      </c>
      <c r="L156" s="3">
        <v>19.080645161290324</v>
      </c>
      <c r="M156" s="3">
        <v>25.390909090909087</v>
      </c>
      <c r="N156" s="3">
        <v>21.08</v>
      </c>
      <c r="O156" s="26">
        <v>1.0678571428571428</v>
      </c>
      <c r="P156" s="3">
        <v>0</v>
      </c>
      <c r="R156" s="3">
        <f>IF(V156&gt;10,SUM(E156:P156),"")</f>
        <v>116.42682340333812</v>
      </c>
      <c r="T156" s="3">
        <f>MAX(E156:P156)</f>
        <v>25.390909090909087</v>
      </c>
      <c r="U156" s="3">
        <f>MIN(E156:P156)</f>
        <v>0</v>
      </c>
      <c r="V156">
        <f>COUNT(E156:P156)</f>
        <v>12</v>
      </c>
      <c r="W156" s="3">
        <f>SUM(G156:I156)</f>
        <v>13.280745341614907</v>
      </c>
      <c r="X156" s="3">
        <f>SUM(J156:L156)</f>
        <v>55.60731182795699</v>
      </c>
      <c r="Y156" s="3">
        <f>SUM(M156:O156)</f>
        <v>47.53876623376623</v>
      </c>
      <c r="AA156" s="3">
        <f>SUM(K154:P154,E156:J156)</f>
        <v>74.62570549341757</v>
      </c>
    </row>
    <row r="157" spans="1:27" ht="12.75">
      <c r="A157">
        <v>47</v>
      </c>
      <c r="B157">
        <v>2</v>
      </c>
      <c r="C157">
        <v>2023</v>
      </c>
      <c r="D157">
        <v>2024</v>
      </c>
      <c r="E157" s="22">
        <v>0</v>
      </c>
      <c r="F157" s="22">
        <v>0</v>
      </c>
      <c r="G157" s="22">
        <v>0</v>
      </c>
      <c r="H157" s="26">
        <v>2.088888888888889</v>
      </c>
      <c r="I157" s="3">
        <v>2.6999999999999997</v>
      </c>
      <c r="J157" s="3">
        <v>3.5933333333333333</v>
      </c>
      <c r="K157" s="3">
        <v>10.081578947368422</v>
      </c>
      <c r="L157" s="3">
        <v>5.02051282051282</v>
      </c>
      <c r="M157" s="3">
        <v>12.690909090909095</v>
      </c>
      <c r="N157" s="3">
        <v>5.335714285714286</v>
      </c>
      <c r="O157" s="26"/>
      <c r="P157" s="3"/>
      <c r="R157" s="3" t="str">
        <f>IF(V157&gt;10,SUM(E157:P157),"")</f>
        <v/>
      </c>
      <c r="T157" s="3">
        <f t="shared" si="26"/>
        <v>12.690909090909095</v>
      </c>
      <c r="U157" s="3">
        <f t="shared" si="27"/>
        <v>0</v>
      </c>
      <c r="V157">
        <f t="shared" si="24"/>
        <v>10</v>
      </c>
      <c r="W157" s="3">
        <f t="shared" si="28"/>
        <v>4.788888888888889</v>
      </c>
      <c r="X157" s="3">
        <f t="shared" si="29"/>
        <v>18.695425101214575</v>
      </c>
      <c r="Y157" s="3">
        <f t="shared" si="30"/>
        <v>18.02662337662338</v>
      </c>
      <c r="AA157" s="3">
        <f>SUM(K155:P155,E157:J157)</f>
        <v>48.08436179109326</v>
      </c>
    </row>
    <row r="158" spans="5:24" ht="12.75">
      <c r="E158" s="3"/>
      <c r="F158" s="3"/>
      <c r="G158" s="3"/>
      <c r="X158" s="3"/>
    </row>
    <row r="159" spans="5:18" ht="12.75">
      <c r="E159" s="3"/>
      <c r="F159" s="3"/>
      <c r="G159" s="3"/>
      <c r="H159" s="3"/>
      <c r="I159" s="3"/>
      <c r="J159" s="3"/>
      <c r="K159" s="3"/>
      <c r="L159" s="3"/>
      <c r="M159" s="3"/>
      <c r="N159" s="3"/>
      <c r="R159" s="3"/>
    </row>
    <row r="160" spans="1:25" ht="12.75">
      <c r="A160">
        <v>47</v>
      </c>
      <c r="B160">
        <v>3</v>
      </c>
      <c r="C160">
        <v>1949</v>
      </c>
      <c r="D160">
        <v>1950</v>
      </c>
      <c r="E160" s="3" t="s">
        <v>22</v>
      </c>
      <c r="F160" s="3" t="s">
        <v>22</v>
      </c>
      <c r="G160" s="3" t="s">
        <v>22</v>
      </c>
      <c r="H160" s="3" t="s">
        <v>22</v>
      </c>
      <c r="I160" s="3" t="s">
        <v>22</v>
      </c>
      <c r="J160" s="3" t="s">
        <v>22</v>
      </c>
      <c r="K160" s="3">
        <v>21.3</v>
      </c>
      <c r="L160" s="3">
        <v>8.5</v>
      </c>
      <c r="M160" s="3">
        <v>10.8</v>
      </c>
      <c r="N160" s="3">
        <v>7.5</v>
      </c>
      <c r="O160" s="3" t="s">
        <v>15</v>
      </c>
      <c r="P160" s="3" t="s">
        <v>15</v>
      </c>
      <c r="R160" s="3" t="str">
        <f>IF(V160&gt;11,SUM(E160:P160),"")</f>
        <v/>
      </c>
      <c r="T160" s="3">
        <f>MAX(E160:P160)</f>
        <v>21.3</v>
      </c>
      <c r="U160" s="3">
        <f>MIN(E160:P160)</f>
        <v>7.5</v>
      </c>
      <c r="V160">
        <f aca="true" t="shared" si="32" ref="V160:V165">COUNT(E160:P160)</f>
        <v>4</v>
      </c>
      <c r="W160" s="3"/>
      <c r="X160" s="3"/>
      <c r="Y160" s="3">
        <f aca="true" t="shared" si="33" ref="Y160:Y191">SUM(M160:O160)</f>
        <v>18.3</v>
      </c>
    </row>
    <row r="161" spans="1:27" ht="12.75">
      <c r="A161">
        <v>47</v>
      </c>
      <c r="B161">
        <v>3</v>
      </c>
      <c r="C161">
        <v>1950</v>
      </c>
      <c r="D161">
        <v>1951</v>
      </c>
      <c r="E161" s="3">
        <v>0</v>
      </c>
      <c r="F161" s="3">
        <v>0</v>
      </c>
      <c r="G161" s="3">
        <v>0</v>
      </c>
      <c r="H161" s="3">
        <v>0</v>
      </c>
      <c r="I161" s="3">
        <v>2.4</v>
      </c>
      <c r="J161" s="3">
        <v>19.8</v>
      </c>
      <c r="K161" s="3">
        <v>8.7</v>
      </c>
      <c r="L161" s="3">
        <v>8.2</v>
      </c>
      <c r="M161" s="3">
        <v>19.8</v>
      </c>
      <c r="N161" s="3">
        <v>4</v>
      </c>
      <c r="O161" s="3" t="s">
        <v>15</v>
      </c>
      <c r="P161" s="3" t="s">
        <v>15</v>
      </c>
      <c r="R161" s="3">
        <f aca="true" t="shared" si="34" ref="R161:R166">IF(V161&gt;8,SUM(E161:P161),"")</f>
        <v>62.89999999999999</v>
      </c>
      <c r="T161" s="3">
        <f aca="true" t="shared" si="35" ref="T161:T215">MAX(E161:P161)</f>
        <v>19.8</v>
      </c>
      <c r="U161" s="3">
        <f aca="true" t="shared" si="36" ref="U161:U215">MIN(E161:P161)</f>
        <v>0</v>
      </c>
      <c r="V161">
        <f t="shared" si="32"/>
        <v>10</v>
      </c>
      <c r="W161" s="3">
        <f>SUM(G161:I161)</f>
        <v>2.4</v>
      </c>
      <c r="X161" s="3">
        <f aca="true" t="shared" si="37" ref="X161:X192">SUM(J161:L161)</f>
        <v>36.7</v>
      </c>
      <c r="Y161" s="3">
        <f t="shared" si="33"/>
        <v>23.8</v>
      </c>
      <c r="AA161" s="3">
        <f aca="true" t="shared" si="38" ref="AA161:AA192">SUM(K160:P160,E161:J161)</f>
        <v>70.3</v>
      </c>
    </row>
    <row r="162" spans="1:27" ht="12.75">
      <c r="A162">
        <v>47</v>
      </c>
      <c r="B162">
        <v>3</v>
      </c>
      <c r="C162">
        <v>1951</v>
      </c>
      <c r="D162">
        <v>1952</v>
      </c>
      <c r="E162" s="3">
        <v>0</v>
      </c>
      <c r="F162" s="3">
        <v>0</v>
      </c>
      <c r="G162" s="3">
        <v>0</v>
      </c>
      <c r="H162" s="3">
        <v>0</v>
      </c>
      <c r="I162" s="3">
        <v>10.2</v>
      </c>
      <c r="J162" s="3">
        <v>11.3</v>
      </c>
      <c r="K162" s="3">
        <v>17.4</v>
      </c>
      <c r="L162" s="3">
        <v>7.6</v>
      </c>
      <c r="M162" s="3">
        <v>11.9</v>
      </c>
      <c r="N162" s="3">
        <v>6.1</v>
      </c>
      <c r="O162" s="3" t="s">
        <v>15</v>
      </c>
      <c r="P162" s="3" t="s">
        <v>15</v>
      </c>
      <c r="R162" s="3">
        <f t="shared" si="34"/>
        <v>64.5</v>
      </c>
      <c r="T162" s="3">
        <f t="shared" si="35"/>
        <v>17.4</v>
      </c>
      <c r="U162" s="3">
        <f t="shared" si="36"/>
        <v>0</v>
      </c>
      <c r="V162">
        <f t="shared" si="32"/>
        <v>10</v>
      </c>
      <c r="W162" s="3">
        <f aca="true" t="shared" si="39" ref="W162:W221">SUM(G162:I162)</f>
        <v>10.2</v>
      </c>
      <c r="X162" s="3">
        <f t="shared" si="37"/>
        <v>36.3</v>
      </c>
      <c r="Y162" s="3">
        <f t="shared" si="33"/>
        <v>18</v>
      </c>
      <c r="AA162" s="3">
        <f t="shared" si="38"/>
        <v>62.2</v>
      </c>
    </row>
    <row r="163" spans="1:27" ht="12.75">
      <c r="A163">
        <v>47</v>
      </c>
      <c r="B163">
        <v>3</v>
      </c>
      <c r="C163">
        <v>1952</v>
      </c>
      <c r="D163">
        <v>1953</v>
      </c>
      <c r="E163" s="3">
        <v>0</v>
      </c>
      <c r="F163" s="3">
        <v>0</v>
      </c>
      <c r="G163" s="3">
        <v>0</v>
      </c>
      <c r="H163" s="3">
        <v>0</v>
      </c>
      <c r="I163" s="3">
        <v>2.1</v>
      </c>
      <c r="J163" s="3">
        <v>11.5</v>
      </c>
      <c r="K163" s="3">
        <v>4.6</v>
      </c>
      <c r="L163" s="3">
        <v>25.2</v>
      </c>
      <c r="M163" s="3">
        <v>2.1</v>
      </c>
      <c r="N163" s="3">
        <v>0.5</v>
      </c>
      <c r="O163" s="3" t="s">
        <v>15</v>
      </c>
      <c r="P163" s="3" t="s">
        <v>15</v>
      </c>
      <c r="R163" s="3">
        <f t="shared" si="34"/>
        <v>46</v>
      </c>
      <c r="T163" s="3">
        <f t="shared" si="35"/>
        <v>25.2</v>
      </c>
      <c r="U163" s="3">
        <f t="shared" si="36"/>
        <v>0</v>
      </c>
      <c r="V163">
        <f t="shared" si="32"/>
        <v>10</v>
      </c>
      <c r="W163" s="3">
        <f t="shared" si="39"/>
        <v>2.1</v>
      </c>
      <c r="X163" s="3">
        <f t="shared" si="37"/>
        <v>41.3</v>
      </c>
      <c r="Y163" s="3">
        <f t="shared" si="33"/>
        <v>2.6</v>
      </c>
      <c r="AA163" s="3">
        <f t="shared" si="38"/>
        <v>56.6</v>
      </c>
    </row>
    <row r="164" spans="1:27" ht="12.75">
      <c r="A164">
        <v>47</v>
      </c>
      <c r="B164">
        <v>3</v>
      </c>
      <c r="C164">
        <v>1953</v>
      </c>
      <c r="D164">
        <v>1954</v>
      </c>
      <c r="E164" s="3">
        <v>0</v>
      </c>
      <c r="F164" s="3">
        <v>0</v>
      </c>
      <c r="G164" s="3">
        <v>0</v>
      </c>
      <c r="H164" s="3">
        <v>0</v>
      </c>
      <c r="I164" s="3">
        <v>1.1</v>
      </c>
      <c r="J164" s="3">
        <v>5.3</v>
      </c>
      <c r="K164" s="3">
        <v>10.5</v>
      </c>
      <c r="L164" s="3">
        <v>11.1</v>
      </c>
      <c r="M164" s="3">
        <v>11.1</v>
      </c>
      <c r="N164" s="3">
        <v>0.1</v>
      </c>
      <c r="O164" s="3">
        <v>1.2</v>
      </c>
      <c r="P164" s="3" t="s">
        <v>15</v>
      </c>
      <c r="R164" s="3">
        <f t="shared" si="34"/>
        <v>40.400000000000006</v>
      </c>
      <c r="T164" s="3">
        <f t="shared" si="35"/>
        <v>11.1</v>
      </c>
      <c r="U164" s="3">
        <f t="shared" si="36"/>
        <v>0</v>
      </c>
      <c r="V164">
        <f t="shared" si="32"/>
        <v>11</v>
      </c>
      <c r="W164" s="3">
        <f t="shared" si="39"/>
        <v>1.1</v>
      </c>
      <c r="X164" s="3">
        <f t="shared" si="37"/>
        <v>26.9</v>
      </c>
      <c r="Y164" s="3">
        <f t="shared" si="33"/>
        <v>12.399999999999999</v>
      </c>
      <c r="AA164" s="3">
        <f t="shared" si="38"/>
        <v>38.8</v>
      </c>
    </row>
    <row r="165" spans="1:27" ht="12.75">
      <c r="A165">
        <v>47</v>
      </c>
      <c r="B165">
        <v>3</v>
      </c>
      <c r="C165">
        <v>1954</v>
      </c>
      <c r="D165">
        <v>1955</v>
      </c>
      <c r="E165" s="3">
        <v>0</v>
      </c>
      <c r="F165" s="3">
        <v>0</v>
      </c>
      <c r="G165" s="3">
        <v>0</v>
      </c>
      <c r="H165" s="3">
        <v>0</v>
      </c>
      <c r="I165" s="3">
        <v>7.8</v>
      </c>
      <c r="J165" s="3">
        <v>5.7</v>
      </c>
      <c r="K165" s="3">
        <v>10.2</v>
      </c>
      <c r="L165" s="3">
        <v>5.5</v>
      </c>
      <c r="M165" s="3">
        <v>17.3</v>
      </c>
      <c r="N165" s="3">
        <v>1.8</v>
      </c>
      <c r="O165" s="3" t="s">
        <v>15</v>
      </c>
      <c r="P165" s="3" t="s">
        <v>15</v>
      </c>
      <c r="R165" s="3">
        <f t="shared" si="34"/>
        <v>48.3</v>
      </c>
      <c r="T165" s="3">
        <f t="shared" si="35"/>
        <v>17.3</v>
      </c>
      <c r="U165" s="3">
        <f t="shared" si="36"/>
        <v>0</v>
      </c>
      <c r="V165">
        <f t="shared" si="32"/>
        <v>10</v>
      </c>
      <c r="W165" s="3">
        <f t="shared" si="39"/>
        <v>7.8</v>
      </c>
      <c r="X165" s="3">
        <f t="shared" si="37"/>
        <v>21.4</v>
      </c>
      <c r="Y165" s="3">
        <f t="shared" si="33"/>
        <v>19.1</v>
      </c>
      <c r="AA165" s="3">
        <f t="shared" si="38"/>
        <v>47.50000000000001</v>
      </c>
    </row>
    <row r="166" spans="1:27" ht="12.75">
      <c r="A166">
        <v>47</v>
      </c>
      <c r="B166">
        <v>3</v>
      </c>
      <c r="C166">
        <v>1955</v>
      </c>
      <c r="D166">
        <v>1956</v>
      </c>
      <c r="E166" s="3">
        <v>0</v>
      </c>
      <c r="F166" s="3">
        <v>0</v>
      </c>
      <c r="G166" s="3">
        <v>0</v>
      </c>
      <c r="H166" s="3">
        <v>0.4</v>
      </c>
      <c r="I166" s="3">
        <v>5.8</v>
      </c>
      <c r="J166" s="3">
        <v>12.1</v>
      </c>
      <c r="K166" s="3">
        <v>6.4</v>
      </c>
      <c r="L166" s="3">
        <v>3.4</v>
      </c>
      <c r="M166" s="3">
        <v>19.9</v>
      </c>
      <c r="N166" s="3">
        <v>5.4</v>
      </c>
      <c r="O166" s="3" t="s">
        <v>15</v>
      </c>
      <c r="P166" s="3">
        <v>0</v>
      </c>
      <c r="R166" s="3">
        <f t="shared" si="34"/>
        <v>53.4</v>
      </c>
      <c r="T166" s="3">
        <f t="shared" si="35"/>
        <v>19.9</v>
      </c>
      <c r="U166" s="3">
        <f t="shared" si="36"/>
        <v>0</v>
      </c>
      <c r="V166">
        <f aca="true" t="shared" si="40" ref="V166:V245">COUNT(E166:P166)</f>
        <v>11</v>
      </c>
      <c r="W166" s="3">
        <f t="shared" si="39"/>
        <v>6.2</v>
      </c>
      <c r="X166" s="3">
        <f t="shared" si="37"/>
        <v>21.9</v>
      </c>
      <c r="Y166" s="3">
        <f t="shared" si="33"/>
        <v>25.299999999999997</v>
      </c>
      <c r="AA166" s="3">
        <f t="shared" si="38"/>
        <v>53.099999999999994</v>
      </c>
    </row>
    <row r="167" spans="1:27" ht="12.75">
      <c r="A167">
        <v>47</v>
      </c>
      <c r="B167">
        <v>3</v>
      </c>
      <c r="C167">
        <v>1956</v>
      </c>
      <c r="D167">
        <v>1957</v>
      </c>
      <c r="E167" s="3">
        <v>0</v>
      </c>
      <c r="F167" s="3">
        <v>0</v>
      </c>
      <c r="G167" s="3">
        <v>0</v>
      </c>
      <c r="H167" s="3">
        <v>0</v>
      </c>
      <c r="I167" s="3">
        <v>8.4</v>
      </c>
      <c r="J167" s="3">
        <v>6.1</v>
      </c>
      <c r="K167" s="3">
        <v>4.1</v>
      </c>
      <c r="L167" s="3">
        <v>10.9</v>
      </c>
      <c r="M167" s="3">
        <v>2.9</v>
      </c>
      <c r="N167" s="3">
        <v>12.2</v>
      </c>
      <c r="O167" s="3">
        <v>0</v>
      </c>
      <c r="P167" s="3">
        <v>0</v>
      </c>
      <c r="R167" s="3">
        <f aca="true" t="shared" si="41" ref="R167:R246">IF(V167&gt;11,SUM(E167:P167),"")</f>
        <v>44.599999999999994</v>
      </c>
      <c r="T167" s="3">
        <f t="shared" si="35"/>
        <v>12.2</v>
      </c>
      <c r="U167" s="3">
        <f t="shared" si="36"/>
        <v>0</v>
      </c>
      <c r="V167">
        <f t="shared" si="40"/>
        <v>12</v>
      </c>
      <c r="W167" s="3">
        <f t="shared" si="39"/>
        <v>8.4</v>
      </c>
      <c r="X167" s="3">
        <f t="shared" si="37"/>
        <v>21.1</v>
      </c>
      <c r="Y167" s="3">
        <f t="shared" si="33"/>
        <v>15.1</v>
      </c>
      <c r="AA167" s="3">
        <f t="shared" si="38"/>
        <v>49.6</v>
      </c>
    </row>
    <row r="168" spans="1:27" ht="12.75">
      <c r="A168">
        <v>47</v>
      </c>
      <c r="B168">
        <v>3</v>
      </c>
      <c r="C168">
        <v>1957</v>
      </c>
      <c r="D168">
        <v>1958</v>
      </c>
      <c r="E168" s="3">
        <v>0</v>
      </c>
      <c r="F168" s="3">
        <v>0</v>
      </c>
      <c r="G168" s="3">
        <v>0</v>
      </c>
      <c r="H168" s="3">
        <v>0</v>
      </c>
      <c r="I168" s="3">
        <v>9.3</v>
      </c>
      <c r="J168" s="3">
        <v>6.5</v>
      </c>
      <c r="K168" s="3">
        <v>5.7</v>
      </c>
      <c r="L168" s="3">
        <v>1</v>
      </c>
      <c r="M168" s="3">
        <v>9.2</v>
      </c>
      <c r="N168" s="3">
        <v>9.3</v>
      </c>
      <c r="O168" s="3">
        <v>0</v>
      </c>
      <c r="P168" s="3">
        <v>0</v>
      </c>
      <c r="R168" s="3">
        <f t="shared" si="41"/>
        <v>41</v>
      </c>
      <c r="T168" s="3">
        <f t="shared" si="35"/>
        <v>9.3</v>
      </c>
      <c r="U168" s="3">
        <f t="shared" si="36"/>
        <v>0</v>
      </c>
      <c r="V168">
        <f t="shared" si="40"/>
        <v>12</v>
      </c>
      <c r="W168" s="3">
        <f t="shared" si="39"/>
        <v>9.3</v>
      </c>
      <c r="X168" s="3">
        <f t="shared" si="37"/>
        <v>13.2</v>
      </c>
      <c r="Y168" s="3">
        <f t="shared" si="33"/>
        <v>18.5</v>
      </c>
      <c r="AA168" s="3">
        <f t="shared" si="38"/>
        <v>45.9</v>
      </c>
    </row>
    <row r="169" spans="1:27" ht="12.75">
      <c r="A169">
        <v>47</v>
      </c>
      <c r="B169">
        <v>3</v>
      </c>
      <c r="C169">
        <v>1958</v>
      </c>
      <c r="D169">
        <v>1959</v>
      </c>
      <c r="E169" s="3">
        <v>0</v>
      </c>
      <c r="F169" s="3">
        <v>0</v>
      </c>
      <c r="G169" s="3">
        <v>0</v>
      </c>
      <c r="H169" s="3">
        <v>0</v>
      </c>
      <c r="I169" s="3">
        <v>1.1</v>
      </c>
      <c r="J169" s="3">
        <v>6</v>
      </c>
      <c r="K169" s="3">
        <v>11</v>
      </c>
      <c r="L169" s="3">
        <v>12.2</v>
      </c>
      <c r="M169" s="3">
        <v>19</v>
      </c>
      <c r="N169" s="3">
        <v>0.1</v>
      </c>
      <c r="O169" s="3" t="s">
        <v>15</v>
      </c>
      <c r="P169" s="3">
        <v>0</v>
      </c>
      <c r="R169" s="3">
        <f>IF(V169&gt;8,SUM(E169:P169),"")</f>
        <v>49.4</v>
      </c>
      <c r="T169" s="3">
        <f t="shared" si="35"/>
        <v>19</v>
      </c>
      <c r="U169" s="3">
        <f t="shared" si="36"/>
        <v>0</v>
      </c>
      <c r="V169">
        <f t="shared" si="40"/>
        <v>11</v>
      </c>
      <c r="W169" s="3">
        <f t="shared" si="39"/>
        <v>1.1</v>
      </c>
      <c r="X169" s="3">
        <f t="shared" si="37"/>
        <v>29.2</v>
      </c>
      <c r="Y169" s="3">
        <f t="shared" si="33"/>
        <v>19.1</v>
      </c>
      <c r="AA169" s="3">
        <f t="shared" si="38"/>
        <v>32.3</v>
      </c>
    </row>
    <row r="170" spans="1:27" ht="12.75">
      <c r="A170">
        <v>47</v>
      </c>
      <c r="B170">
        <v>3</v>
      </c>
      <c r="C170">
        <v>1959</v>
      </c>
      <c r="D170">
        <v>1960</v>
      </c>
      <c r="E170" s="3">
        <v>0</v>
      </c>
      <c r="F170" s="3">
        <v>0</v>
      </c>
      <c r="G170" s="3">
        <v>0</v>
      </c>
      <c r="H170" s="3">
        <v>1.6</v>
      </c>
      <c r="I170" s="3">
        <v>13.3</v>
      </c>
      <c r="J170" s="3">
        <v>19.7</v>
      </c>
      <c r="K170" s="3">
        <v>8.6</v>
      </c>
      <c r="L170" s="3">
        <v>8.4</v>
      </c>
      <c r="M170" s="3">
        <v>3</v>
      </c>
      <c r="N170" s="3">
        <v>3.1</v>
      </c>
      <c r="O170" s="3">
        <v>1.3</v>
      </c>
      <c r="P170" s="3">
        <v>0</v>
      </c>
      <c r="R170" s="3">
        <f t="shared" si="41"/>
        <v>59</v>
      </c>
      <c r="T170" s="3">
        <f t="shared" si="35"/>
        <v>19.7</v>
      </c>
      <c r="U170" s="3">
        <f t="shared" si="36"/>
        <v>0</v>
      </c>
      <c r="V170">
        <f t="shared" si="40"/>
        <v>12</v>
      </c>
      <c r="W170" s="3">
        <f t="shared" si="39"/>
        <v>14.9</v>
      </c>
      <c r="X170" s="3">
        <f t="shared" si="37"/>
        <v>36.699999999999996</v>
      </c>
      <c r="Y170" s="3">
        <f t="shared" si="33"/>
        <v>7.3999999999999995</v>
      </c>
      <c r="AA170" s="3">
        <f t="shared" si="38"/>
        <v>76.9</v>
      </c>
    </row>
    <row r="171" spans="1:27" ht="12.75">
      <c r="A171">
        <v>47</v>
      </c>
      <c r="B171">
        <v>3</v>
      </c>
      <c r="C171">
        <v>1960</v>
      </c>
      <c r="D171">
        <v>1961</v>
      </c>
      <c r="E171" s="3">
        <v>0</v>
      </c>
      <c r="F171" s="3">
        <v>0</v>
      </c>
      <c r="G171" s="3">
        <v>0</v>
      </c>
      <c r="H171" s="3">
        <v>0</v>
      </c>
      <c r="I171" s="3">
        <v>1.7</v>
      </c>
      <c r="J171" s="3">
        <v>0.9</v>
      </c>
      <c r="K171" s="3">
        <v>3.1</v>
      </c>
      <c r="L171" s="3">
        <v>13.5</v>
      </c>
      <c r="M171" s="3">
        <v>14.8</v>
      </c>
      <c r="N171" s="3">
        <v>0.4</v>
      </c>
      <c r="O171" s="3">
        <v>0.4</v>
      </c>
      <c r="P171" s="3">
        <v>0</v>
      </c>
      <c r="R171" s="3">
        <f t="shared" si="41"/>
        <v>34.8</v>
      </c>
      <c r="T171" s="3">
        <f t="shared" si="35"/>
        <v>14.8</v>
      </c>
      <c r="U171" s="3">
        <f t="shared" si="36"/>
        <v>0</v>
      </c>
      <c r="V171">
        <f t="shared" si="40"/>
        <v>12</v>
      </c>
      <c r="W171" s="3">
        <f t="shared" si="39"/>
        <v>1.7</v>
      </c>
      <c r="X171" s="3">
        <f t="shared" si="37"/>
        <v>17.5</v>
      </c>
      <c r="Y171" s="3">
        <f t="shared" si="33"/>
        <v>15.600000000000001</v>
      </c>
      <c r="AA171" s="3">
        <f t="shared" si="38"/>
        <v>27</v>
      </c>
    </row>
    <row r="172" spans="1:27" ht="12.75">
      <c r="A172">
        <v>47</v>
      </c>
      <c r="B172">
        <v>3</v>
      </c>
      <c r="C172">
        <v>1961</v>
      </c>
      <c r="D172">
        <v>1962</v>
      </c>
      <c r="E172" s="3">
        <v>0</v>
      </c>
      <c r="F172" s="3">
        <v>0</v>
      </c>
      <c r="G172" s="3">
        <v>0</v>
      </c>
      <c r="H172" s="3">
        <v>0</v>
      </c>
      <c r="I172" s="3">
        <v>9.3</v>
      </c>
      <c r="J172" s="3">
        <v>17.9</v>
      </c>
      <c r="K172" s="3">
        <v>12.3</v>
      </c>
      <c r="L172" s="3">
        <v>28.2</v>
      </c>
      <c r="M172" s="3">
        <v>9</v>
      </c>
      <c r="N172" s="3">
        <v>1</v>
      </c>
      <c r="O172" s="3">
        <v>0.6</v>
      </c>
      <c r="P172" s="3">
        <v>0</v>
      </c>
      <c r="R172" s="3">
        <f t="shared" si="41"/>
        <v>78.3</v>
      </c>
      <c r="T172" s="3">
        <f t="shared" si="35"/>
        <v>28.2</v>
      </c>
      <c r="U172" s="3">
        <f t="shared" si="36"/>
        <v>0</v>
      </c>
      <c r="V172">
        <f t="shared" si="40"/>
        <v>12</v>
      </c>
      <c r="W172" s="3">
        <f t="shared" si="39"/>
        <v>9.3</v>
      </c>
      <c r="X172" s="3">
        <f t="shared" si="37"/>
        <v>58.4</v>
      </c>
      <c r="Y172" s="3">
        <f t="shared" si="33"/>
        <v>10.6</v>
      </c>
      <c r="AA172" s="3">
        <f t="shared" si="38"/>
        <v>59.4</v>
      </c>
    </row>
    <row r="173" spans="1:27" ht="12.75">
      <c r="A173">
        <v>47</v>
      </c>
      <c r="B173">
        <v>3</v>
      </c>
      <c r="C173">
        <v>1962</v>
      </c>
      <c r="D173">
        <v>1963</v>
      </c>
      <c r="E173" s="3">
        <v>0</v>
      </c>
      <c r="F173" s="3">
        <v>0</v>
      </c>
      <c r="G173" s="3">
        <v>0</v>
      </c>
      <c r="H173" s="3">
        <v>0.3</v>
      </c>
      <c r="I173" s="3">
        <v>6.3</v>
      </c>
      <c r="J173" s="3">
        <v>10.7</v>
      </c>
      <c r="K173" s="3">
        <v>5.3</v>
      </c>
      <c r="L173" s="3">
        <v>5.7</v>
      </c>
      <c r="M173" s="3">
        <v>10.3</v>
      </c>
      <c r="N173" s="3">
        <v>2.7</v>
      </c>
      <c r="O173" s="3" t="s">
        <v>15</v>
      </c>
      <c r="P173" s="3">
        <v>0</v>
      </c>
      <c r="R173" s="3">
        <f>IF(V173&gt;8,SUM(E173:P173),"")</f>
        <v>41.3</v>
      </c>
      <c r="T173" s="3">
        <f t="shared" si="35"/>
        <v>10.7</v>
      </c>
      <c r="U173" s="3">
        <f t="shared" si="36"/>
        <v>0</v>
      </c>
      <c r="V173">
        <f t="shared" si="40"/>
        <v>11</v>
      </c>
      <c r="W173" s="3">
        <f t="shared" si="39"/>
        <v>6.6</v>
      </c>
      <c r="X173" s="3">
        <f t="shared" si="37"/>
        <v>21.7</v>
      </c>
      <c r="Y173" s="3">
        <f t="shared" si="33"/>
        <v>13</v>
      </c>
      <c r="AA173" s="3">
        <f t="shared" si="38"/>
        <v>68.39999999999999</v>
      </c>
    </row>
    <row r="174" spans="1:27" ht="12.75">
      <c r="A174">
        <v>47</v>
      </c>
      <c r="B174">
        <v>3</v>
      </c>
      <c r="C174">
        <v>1963</v>
      </c>
      <c r="D174">
        <v>1964</v>
      </c>
      <c r="E174" s="3">
        <v>0</v>
      </c>
      <c r="F174" s="3">
        <v>0</v>
      </c>
      <c r="G174" s="3">
        <v>0</v>
      </c>
      <c r="H174" s="3">
        <v>0</v>
      </c>
      <c r="I174" s="3">
        <v>0.3</v>
      </c>
      <c r="J174" s="3">
        <v>6.1</v>
      </c>
      <c r="K174" s="3">
        <v>6.6</v>
      </c>
      <c r="L174" s="3">
        <v>2.9</v>
      </c>
      <c r="M174" s="3">
        <v>10.6</v>
      </c>
      <c r="N174" s="3">
        <v>0.7</v>
      </c>
      <c r="O174" s="3">
        <v>0</v>
      </c>
      <c r="P174" s="3">
        <v>0</v>
      </c>
      <c r="R174" s="3">
        <f t="shared" si="41"/>
        <v>27.2</v>
      </c>
      <c r="T174" s="3">
        <f t="shared" si="35"/>
        <v>10.6</v>
      </c>
      <c r="U174" s="3">
        <f t="shared" si="36"/>
        <v>0</v>
      </c>
      <c r="V174">
        <f t="shared" si="40"/>
        <v>12</v>
      </c>
      <c r="W174" s="3">
        <f t="shared" si="39"/>
        <v>0.3</v>
      </c>
      <c r="X174" s="3">
        <f t="shared" si="37"/>
        <v>15.6</v>
      </c>
      <c r="Y174" s="3">
        <f t="shared" si="33"/>
        <v>11.299999999999999</v>
      </c>
      <c r="AA174" s="3">
        <f t="shared" si="38"/>
        <v>30.4</v>
      </c>
    </row>
    <row r="175" spans="1:27" ht="12.75">
      <c r="A175">
        <v>47</v>
      </c>
      <c r="B175">
        <v>3</v>
      </c>
      <c r="C175">
        <v>1964</v>
      </c>
      <c r="D175">
        <v>1965</v>
      </c>
      <c r="E175" s="3">
        <v>0</v>
      </c>
      <c r="F175" s="3">
        <v>0</v>
      </c>
      <c r="G175" s="3">
        <v>0</v>
      </c>
      <c r="H175" s="3">
        <v>0.1</v>
      </c>
      <c r="I175" s="3">
        <v>2</v>
      </c>
      <c r="J175" s="3">
        <v>8.8</v>
      </c>
      <c r="K175" s="3">
        <v>7.3</v>
      </c>
      <c r="L175" s="3">
        <v>10.5</v>
      </c>
      <c r="M175" s="3">
        <v>19.5</v>
      </c>
      <c r="N175" s="3">
        <v>11.8</v>
      </c>
      <c r="O175" s="3" t="s">
        <v>15</v>
      </c>
      <c r="P175" s="3">
        <v>0</v>
      </c>
      <c r="R175" s="3">
        <f>IF(V175&gt;8,SUM(E175:P175),"")</f>
        <v>60</v>
      </c>
      <c r="T175" s="3">
        <f t="shared" si="35"/>
        <v>19.5</v>
      </c>
      <c r="U175" s="3">
        <f t="shared" si="36"/>
        <v>0</v>
      </c>
      <c r="V175">
        <f t="shared" si="40"/>
        <v>11</v>
      </c>
      <c r="W175" s="3">
        <f t="shared" si="39"/>
        <v>2.1</v>
      </c>
      <c r="X175" s="3">
        <f t="shared" si="37"/>
        <v>26.6</v>
      </c>
      <c r="Y175" s="3">
        <f t="shared" si="33"/>
        <v>31.3</v>
      </c>
      <c r="AA175" s="3">
        <f t="shared" si="38"/>
        <v>31.700000000000003</v>
      </c>
    </row>
    <row r="176" spans="1:27" ht="12.75">
      <c r="A176">
        <v>47</v>
      </c>
      <c r="B176">
        <v>3</v>
      </c>
      <c r="C176">
        <v>1965</v>
      </c>
      <c r="D176">
        <v>1966</v>
      </c>
      <c r="E176" s="3">
        <v>0</v>
      </c>
      <c r="F176" s="3">
        <v>0</v>
      </c>
      <c r="G176" s="3">
        <v>0.5</v>
      </c>
      <c r="H176" s="3">
        <v>0.1</v>
      </c>
      <c r="I176" s="3">
        <v>6.2</v>
      </c>
      <c r="J176" s="3">
        <v>4</v>
      </c>
      <c r="K176" s="3">
        <v>12.9</v>
      </c>
      <c r="L176" s="3">
        <v>1</v>
      </c>
      <c r="M176" s="3">
        <v>10.9</v>
      </c>
      <c r="N176" s="3">
        <v>5.2</v>
      </c>
      <c r="O176" s="3">
        <v>0.4</v>
      </c>
      <c r="P176" s="3">
        <v>0</v>
      </c>
      <c r="R176" s="3">
        <f t="shared" si="41"/>
        <v>41.2</v>
      </c>
      <c r="T176" s="3">
        <f t="shared" si="35"/>
        <v>12.9</v>
      </c>
      <c r="U176" s="3">
        <f t="shared" si="36"/>
        <v>0</v>
      </c>
      <c r="V176">
        <f t="shared" si="40"/>
        <v>12</v>
      </c>
      <c r="W176" s="3">
        <f t="shared" si="39"/>
        <v>6.8</v>
      </c>
      <c r="X176" s="3">
        <f t="shared" si="37"/>
        <v>17.9</v>
      </c>
      <c r="Y176" s="3">
        <f t="shared" si="33"/>
        <v>16.5</v>
      </c>
      <c r="AA176" s="3">
        <f t="shared" si="38"/>
        <v>59.9</v>
      </c>
    </row>
    <row r="177" spans="1:27" ht="12.75">
      <c r="A177">
        <v>47</v>
      </c>
      <c r="B177">
        <v>3</v>
      </c>
      <c r="C177">
        <v>1966</v>
      </c>
      <c r="D177">
        <v>1967</v>
      </c>
      <c r="E177" s="3">
        <v>0</v>
      </c>
      <c r="F177" s="3">
        <v>0</v>
      </c>
      <c r="G177" s="3">
        <v>0</v>
      </c>
      <c r="H177" s="3">
        <v>0</v>
      </c>
      <c r="I177" s="3">
        <v>4</v>
      </c>
      <c r="J177" s="3">
        <v>12.1</v>
      </c>
      <c r="K177" s="3">
        <v>25.3</v>
      </c>
      <c r="L177" s="3">
        <v>14</v>
      </c>
      <c r="M177" s="3">
        <v>7.4</v>
      </c>
      <c r="N177" s="3">
        <v>3.4</v>
      </c>
      <c r="O177" s="3">
        <v>2.4</v>
      </c>
      <c r="P177" s="3">
        <v>0</v>
      </c>
      <c r="R177" s="3">
        <f t="shared" si="41"/>
        <v>68.60000000000001</v>
      </c>
      <c r="T177" s="3">
        <f t="shared" si="35"/>
        <v>25.3</v>
      </c>
      <c r="U177" s="3">
        <f t="shared" si="36"/>
        <v>0</v>
      </c>
      <c r="V177">
        <f t="shared" si="40"/>
        <v>12</v>
      </c>
      <c r="W177" s="3">
        <f t="shared" si="39"/>
        <v>4</v>
      </c>
      <c r="X177" s="3">
        <f t="shared" si="37"/>
        <v>51.4</v>
      </c>
      <c r="Y177" s="3">
        <f t="shared" si="33"/>
        <v>13.200000000000001</v>
      </c>
      <c r="AA177" s="3">
        <f t="shared" si="38"/>
        <v>46.5</v>
      </c>
    </row>
    <row r="178" spans="1:27" ht="12.75">
      <c r="A178">
        <v>47</v>
      </c>
      <c r="B178">
        <v>3</v>
      </c>
      <c r="C178">
        <v>1967</v>
      </c>
      <c r="D178">
        <v>1968</v>
      </c>
      <c r="E178" s="3">
        <v>0</v>
      </c>
      <c r="F178" s="3">
        <v>0</v>
      </c>
      <c r="G178" s="3">
        <v>0</v>
      </c>
      <c r="H178" s="3">
        <v>1.3</v>
      </c>
      <c r="I178" s="3">
        <v>3.1</v>
      </c>
      <c r="J178" s="3">
        <v>7</v>
      </c>
      <c r="K178" s="3">
        <v>13.2</v>
      </c>
      <c r="L178" s="3">
        <v>4.1</v>
      </c>
      <c r="M178" s="3">
        <v>2.1</v>
      </c>
      <c r="N178" s="3">
        <v>1</v>
      </c>
      <c r="O178" s="3" t="s">
        <v>15</v>
      </c>
      <c r="P178" s="3">
        <v>0</v>
      </c>
      <c r="R178" s="3">
        <f>IF(V178&gt;8,SUM(E178:P178),"")</f>
        <v>31.800000000000004</v>
      </c>
      <c r="T178" s="3">
        <f t="shared" si="35"/>
        <v>13.2</v>
      </c>
      <c r="U178" s="3">
        <f t="shared" si="36"/>
        <v>0</v>
      </c>
      <c r="V178">
        <f t="shared" si="40"/>
        <v>11</v>
      </c>
      <c r="W178" s="3">
        <f t="shared" si="39"/>
        <v>4.4</v>
      </c>
      <c r="X178" s="3">
        <f t="shared" si="37"/>
        <v>24.299999999999997</v>
      </c>
      <c r="Y178" s="3">
        <f t="shared" si="33"/>
        <v>3.1</v>
      </c>
      <c r="AA178" s="3">
        <f t="shared" si="38"/>
        <v>63.89999999999999</v>
      </c>
    </row>
    <row r="179" spans="1:27" ht="12.75">
      <c r="A179">
        <v>47</v>
      </c>
      <c r="B179">
        <v>3</v>
      </c>
      <c r="C179">
        <v>1968</v>
      </c>
      <c r="D179">
        <v>1969</v>
      </c>
      <c r="E179" s="3">
        <v>0</v>
      </c>
      <c r="F179" s="3">
        <v>0</v>
      </c>
      <c r="G179" s="3">
        <v>0</v>
      </c>
      <c r="H179" s="3">
        <v>0</v>
      </c>
      <c r="I179" s="3">
        <v>6.7</v>
      </c>
      <c r="J179" s="3">
        <v>35.8</v>
      </c>
      <c r="K179" s="3">
        <v>27</v>
      </c>
      <c r="L179" s="3">
        <v>1.1</v>
      </c>
      <c r="M179" s="3">
        <v>3.9</v>
      </c>
      <c r="N179" s="3" t="s">
        <v>15</v>
      </c>
      <c r="O179" s="3" t="s">
        <v>15</v>
      </c>
      <c r="P179" s="3" t="s">
        <v>15</v>
      </c>
      <c r="R179" s="3">
        <f>IF(V179&gt;8,SUM(E179:P179),"")</f>
        <v>74.5</v>
      </c>
      <c r="T179" s="3">
        <f t="shared" si="35"/>
        <v>35.8</v>
      </c>
      <c r="U179" s="3">
        <f t="shared" si="36"/>
        <v>0</v>
      </c>
      <c r="V179">
        <f t="shared" si="40"/>
        <v>9</v>
      </c>
      <c r="W179" s="3">
        <f t="shared" si="39"/>
        <v>6.7</v>
      </c>
      <c r="X179" s="3">
        <f t="shared" si="37"/>
        <v>63.9</v>
      </c>
      <c r="Y179" s="3">
        <f t="shared" si="33"/>
        <v>3.9</v>
      </c>
      <c r="AA179" s="3">
        <f t="shared" si="38"/>
        <v>62.89999999999999</v>
      </c>
    </row>
    <row r="180" spans="1:27" ht="12.75">
      <c r="A180">
        <v>47</v>
      </c>
      <c r="B180">
        <v>3</v>
      </c>
      <c r="C180">
        <v>1969</v>
      </c>
      <c r="D180">
        <v>1970</v>
      </c>
      <c r="E180" s="3">
        <v>0</v>
      </c>
      <c r="F180" s="3">
        <v>0</v>
      </c>
      <c r="G180" s="3">
        <v>0</v>
      </c>
      <c r="H180" s="3">
        <v>2.4</v>
      </c>
      <c r="I180" s="3">
        <v>2.3</v>
      </c>
      <c r="J180" s="3">
        <v>20.8</v>
      </c>
      <c r="K180" s="3">
        <v>10.5</v>
      </c>
      <c r="L180" s="3">
        <v>7.1</v>
      </c>
      <c r="M180" s="3">
        <v>7.5</v>
      </c>
      <c r="N180" s="3">
        <v>0.8</v>
      </c>
      <c r="O180" s="3" t="s">
        <v>15</v>
      </c>
      <c r="P180" s="3">
        <v>0</v>
      </c>
      <c r="R180" s="3">
        <f>IF(V180&gt;8,SUM(E180:P180),"")</f>
        <v>51.4</v>
      </c>
      <c r="T180" s="3">
        <f t="shared" si="35"/>
        <v>20.8</v>
      </c>
      <c r="U180" s="3">
        <f t="shared" si="36"/>
        <v>0</v>
      </c>
      <c r="V180">
        <f t="shared" si="40"/>
        <v>11</v>
      </c>
      <c r="W180" s="3">
        <f t="shared" si="39"/>
        <v>4.699999999999999</v>
      </c>
      <c r="X180" s="3">
        <f t="shared" si="37"/>
        <v>38.4</v>
      </c>
      <c r="Y180" s="3">
        <f t="shared" si="33"/>
        <v>8.3</v>
      </c>
      <c r="AA180" s="3">
        <f t="shared" si="38"/>
        <v>57.5</v>
      </c>
    </row>
    <row r="181" spans="1:27" ht="12.75">
      <c r="A181">
        <v>47</v>
      </c>
      <c r="B181">
        <v>3</v>
      </c>
      <c r="C181">
        <v>1970</v>
      </c>
      <c r="D181">
        <v>1971</v>
      </c>
      <c r="E181" s="3">
        <v>0</v>
      </c>
      <c r="F181" s="3">
        <v>0</v>
      </c>
      <c r="G181" s="3">
        <v>0</v>
      </c>
      <c r="H181" s="3">
        <v>0</v>
      </c>
      <c r="I181" s="3">
        <v>10.4</v>
      </c>
      <c r="J181" s="3">
        <v>13</v>
      </c>
      <c r="K181" s="3">
        <v>36.7</v>
      </c>
      <c r="L181" s="3">
        <v>20.7</v>
      </c>
      <c r="M181" s="3">
        <v>8.4</v>
      </c>
      <c r="N181" s="3">
        <v>1.5</v>
      </c>
      <c r="O181" s="3">
        <v>0.1</v>
      </c>
      <c r="P181" s="3">
        <v>0</v>
      </c>
      <c r="R181" s="3">
        <f t="shared" si="41"/>
        <v>90.8</v>
      </c>
      <c r="T181" s="3">
        <f t="shared" si="35"/>
        <v>36.7</v>
      </c>
      <c r="U181" s="3">
        <f t="shared" si="36"/>
        <v>0</v>
      </c>
      <c r="V181">
        <f t="shared" si="40"/>
        <v>12</v>
      </c>
      <c r="W181" s="3">
        <f t="shared" si="39"/>
        <v>10.4</v>
      </c>
      <c r="X181" s="3">
        <f t="shared" si="37"/>
        <v>70.4</v>
      </c>
      <c r="Y181" s="3">
        <f t="shared" si="33"/>
        <v>10</v>
      </c>
      <c r="AA181" s="3">
        <f t="shared" si="38"/>
        <v>49.300000000000004</v>
      </c>
    </row>
    <row r="182" spans="1:27" ht="12.75">
      <c r="A182">
        <v>47</v>
      </c>
      <c r="B182">
        <v>3</v>
      </c>
      <c r="C182">
        <v>1971</v>
      </c>
      <c r="D182">
        <v>1972</v>
      </c>
      <c r="E182" s="3">
        <v>0</v>
      </c>
      <c r="F182" s="3">
        <v>0</v>
      </c>
      <c r="G182" s="3">
        <v>0</v>
      </c>
      <c r="H182" s="3">
        <v>0</v>
      </c>
      <c r="I182" s="3">
        <v>10.2</v>
      </c>
      <c r="J182" s="3">
        <v>15.2</v>
      </c>
      <c r="K182" s="3">
        <v>12.5</v>
      </c>
      <c r="L182" s="3">
        <v>14.8</v>
      </c>
      <c r="M182" s="3">
        <v>26</v>
      </c>
      <c r="N182" s="3">
        <v>6</v>
      </c>
      <c r="O182" s="3">
        <v>0</v>
      </c>
      <c r="P182" s="3">
        <v>0</v>
      </c>
      <c r="R182" s="3">
        <f t="shared" si="41"/>
        <v>84.7</v>
      </c>
      <c r="T182" s="3">
        <f t="shared" si="35"/>
        <v>26</v>
      </c>
      <c r="U182" s="3">
        <f t="shared" si="36"/>
        <v>0</v>
      </c>
      <c r="V182">
        <f t="shared" si="40"/>
        <v>12</v>
      </c>
      <c r="W182" s="3">
        <f t="shared" si="39"/>
        <v>10.2</v>
      </c>
      <c r="X182" s="3">
        <f t="shared" si="37"/>
        <v>42.5</v>
      </c>
      <c r="Y182" s="3">
        <f t="shared" si="33"/>
        <v>32</v>
      </c>
      <c r="AA182" s="3">
        <f t="shared" si="38"/>
        <v>92.80000000000001</v>
      </c>
    </row>
    <row r="183" spans="1:27" ht="12.75">
      <c r="A183">
        <v>47</v>
      </c>
      <c r="B183">
        <v>3</v>
      </c>
      <c r="C183">
        <v>1972</v>
      </c>
      <c r="D183">
        <v>1973</v>
      </c>
      <c r="E183" s="3">
        <v>0</v>
      </c>
      <c r="F183" s="3">
        <v>0</v>
      </c>
      <c r="G183" s="3">
        <v>0</v>
      </c>
      <c r="H183" s="3">
        <v>1.7</v>
      </c>
      <c r="I183" s="3">
        <v>1.6</v>
      </c>
      <c r="J183" s="3">
        <v>25.7</v>
      </c>
      <c r="K183" s="3">
        <v>8.5</v>
      </c>
      <c r="L183" s="3">
        <v>6.5</v>
      </c>
      <c r="M183" s="3">
        <v>0.1</v>
      </c>
      <c r="N183" s="3">
        <v>6.8</v>
      </c>
      <c r="O183" s="3">
        <v>0.3</v>
      </c>
      <c r="P183" s="3">
        <v>0</v>
      </c>
      <c r="R183" s="3">
        <f t="shared" si="41"/>
        <v>51.199999999999996</v>
      </c>
      <c r="T183" s="3">
        <f t="shared" si="35"/>
        <v>25.7</v>
      </c>
      <c r="U183" s="3">
        <f t="shared" si="36"/>
        <v>0</v>
      </c>
      <c r="V183">
        <f t="shared" si="40"/>
        <v>12</v>
      </c>
      <c r="W183" s="3">
        <f t="shared" si="39"/>
        <v>3.3</v>
      </c>
      <c r="X183" s="3">
        <f t="shared" si="37"/>
        <v>40.7</v>
      </c>
      <c r="Y183" s="3">
        <f t="shared" si="33"/>
        <v>7.199999999999999</v>
      </c>
      <c r="AA183" s="3">
        <f t="shared" si="38"/>
        <v>88.3</v>
      </c>
    </row>
    <row r="184" spans="1:27" ht="12.75">
      <c r="A184">
        <v>47</v>
      </c>
      <c r="B184">
        <v>3</v>
      </c>
      <c r="C184">
        <v>1973</v>
      </c>
      <c r="D184">
        <v>1974</v>
      </c>
      <c r="E184" s="3">
        <v>0</v>
      </c>
      <c r="F184" s="3">
        <v>0</v>
      </c>
      <c r="G184" s="3">
        <v>0</v>
      </c>
      <c r="H184" s="3">
        <v>0.3</v>
      </c>
      <c r="I184" s="3">
        <v>2.2</v>
      </c>
      <c r="J184" s="3">
        <v>21</v>
      </c>
      <c r="K184" s="3">
        <v>2.6</v>
      </c>
      <c r="L184" s="3">
        <v>17.1</v>
      </c>
      <c r="M184" s="3">
        <v>5.7</v>
      </c>
      <c r="N184" s="3">
        <v>3</v>
      </c>
      <c r="O184" s="3" t="s">
        <v>15</v>
      </c>
      <c r="P184" s="3">
        <v>0</v>
      </c>
      <c r="R184" s="3">
        <f>IF(V184&gt;8,SUM(E184:P184),"")</f>
        <v>51.900000000000006</v>
      </c>
      <c r="T184" s="3">
        <f t="shared" si="35"/>
        <v>21</v>
      </c>
      <c r="U184" s="3">
        <f t="shared" si="36"/>
        <v>0</v>
      </c>
      <c r="V184">
        <f t="shared" si="40"/>
        <v>11</v>
      </c>
      <c r="W184" s="3">
        <f t="shared" si="39"/>
        <v>2.5</v>
      </c>
      <c r="X184" s="3">
        <f t="shared" si="37"/>
        <v>40.7</v>
      </c>
      <c r="Y184" s="3">
        <f t="shared" si="33"/>
        <v>8.7</v>
      </c>
      <c r="AA184" s="3">
        <f t="shared" si="38"/>
        <v>45.7</v>
      </c>
    </row>
    <row r="185" spans="1:27" ht="12.75">
      <c r="A185">
        <v>47</v>
      </c>
      <c r="B185">
        <v>3</v>
      </c>
      <c r="C185">
        <v>1974</v>
      </c>
      <c r="D185">
        <v>1975</v>
      </c>
      <c r="E185" s="3">
        <v>0</v>
      </c>
      <c r="F185" s="3">
        <v>0</v>
      </c>
      <c r="G185" s="3">
        <v>0</v>
      </c>
      <c r="H185" s="3">
        <v>0.3</v>
      </c>
      <c r="I185" s="3">
        <v>2.9</v>
      </c>
      <c r="J185" s="3">
        <v>10.9</v>
      </c>
      <c r="K185" s="3">
        <v>15.9</v>
      </c>
      <c r="L185" s="3">
        <v>18.8</v>
      </c>
      <c r="M185" s="3">
        <v>14.5</v>
      </c>
      <c r="N185" s="3">
        <v>0.5</v>
      </c>
      <c r="O185" s="3" t="s">
        <v>15</v>
      </c>
      <c r="P185" s="3">
        <v>0</v>
      </c>
      <c r="R185" s="3">
        <f>IF(V185&gt;8,SUM(E185:P185),"")</f>
        <v>63.8</v>
      </c>
      <c r="T185" s="3">
        <f t="shared" si="35"/>
        <v>18.8</v>
      </c>
      <c r="U185" s="3">
        <f t="shared" si="36"/>
        <v>0</v>
      </c>
      <c r="V185">
        <f t="shared" si="40"/>
        <v>11</v>
      </c>
      <c r="W185" s="3">
        <f t="shared" si="39"/>
        <v>3.1999999999999997</v>
      </c>
      <c r="X185" s="3">
        <f t="shared" si="37"/>
        <v>45.6</v>
      </c>
      <c r="Y185" s="3">
        <f t="shared" si="33"/>
        <v>15</v>
      </c>
      <c r="AA185" s="3">
        <f t="shared" si="38"/>
        <v>42.5</v>
      </c>
    </row>
    <row r="186" spans="1:27" ht="12.75">
      <c r="A186">
        <v>47</v>
      </c>
      <c r="B186">
        <v>3</v>
      </c>
      <c r="C186">
        <v>1975</v>
      </c>
      <c r="D186">
        <v>1976</v>
      </c>
      <c r="E186" s="3">
        <v>0</v>
      </c>
      <c r="F186" s="3">
        <v>0</v>
      </c>
      <c r="G186" s="3">
        <v>0</v>
      </c>
      <c r="H186" s="3">
        <v>0</v>
      </c>
      <c r="I186" s="3">
        <v>4.1</v>
      </c>
      <c r="J186" s="3">
        <v>7</v>
      </c>
      <c r="K186" s="3">
        <v>28</v>
      </c>
      <c r="L186" s="3">
        <v>10.2</v>
      </c>
      <c r="M186" s="3">
        <v>17.2</v>
      </c>
      <c r="N186" s="3">
        <v>0.5</v>
      </c>
      <c r="O186" s="3">
        <v>0.2</v>
      </c>
      <c r="P186" s="3">
        <v>0</v>
      </c>
      <c r="R186" s="3">
        <f t="shared" si="41"/>
        <v>67.2</v>
      </c>
      <c r="T186" s="3">
        <f t="shared" si="35"/>
        <v>28</v>
      </c>
      <c r="U186" s="3">
        <f t="shared" si="36"/>
        <v>0</v>
      </c>
      <c r="V186">
        <f t="shared" si="40"/>
        <v>12</v>
      </c>
      <c r="W186" s="3">
        <f t="shared" si="39"/>
        <v>4.1</v>
      </c>
      <c r="X186" s="3">
        <f t="shared" si="37"/>
        <v>45.2</v>
      </c>
      <c r="Y186" s="3">
        <f t="shared" si="33"/>
        <v>17.9</v>
      </c>
      <c r="AA186" s="3">
        <f t="shared" si="38"/>
        <v>60.800000000000004</v>
      </c>
    </row>
    <row r="187" spans="1:27" ht="12.75">
      <c r="A187">
        <v>47</v>
      </c>
      <c r="B187">
        <v>3</v>
      </c>
      <c r="C187">
        <v>1976</v>
      </c>
      <c r="D187">
        <v>1977</v>
      </c>
      <c r="E187" s="3">
        <v>0</v>
      </c>
      <c r="F187" s="3">
        <v>0</v>
      </c>
      <c r="G187" s="3">
        <v>0</v>
      </c>
      <c r="H187" s="3">
        <v>1</v>
      </c>
      <c r="I187" s="3">
        <v>2.4</v>
      </c>
      <c r="J187" s="3">
        <v>8.8</v>
      </c>
      <c r="K187" s="3">
        <v>9.6</v>
      </c>
      <c r="L187" s="3">
        <v>2.4</v>
      </c>
      <c r="M187" s="3">
        <v>15.6</v>
      </c>
      <c r="N187" s="3">
        <v>11.8</v>
      </c>
      <c r="O187" s="3">
        <v>0</v>
      </c>
      <c r="P187" s="3">
        <v>0</v>
      </c>
      <c r="R187" s="3">
        <f t="shared" si="41"/>
        <v>51.599999999999994</v>
      </c>
      <c r="T187" s="3">
        <f t="shared" si="35"/>
        <v>15.6</v>
      </c>
      <c r="U187" s="3">
        <f t="shared" si="36"/>
        <v>0</v>
      </c>
      <c r="V187">
        <f t="shared" si="40"/>
        <v>12</v>
      </c>
      <c r="W187" s="3">
        <f t="shared" si="39"/>
        <v>3.4</v>
      </c>
      <c r="X187" s="3">
        <f t="shared" si="37"/>
        <v>20.799999999999997</v>
      </c>
      <c r="Y187" s="3">
        <f t="shared" si="33"/>
        <v>27.4</v>
      </c>
      <c r="AA187" s="3">
        <f t="shared" si="38"/>
        <v>68.30000000000001</v>
      </c>
    </row>
    <row r="188" spans="1:27" ht="12.75">
      <c r="A188">
        <v>47</v>
      </c>
      <c r="B188">
        <v>3</v>
      </c>
      <c r="C188">
        <v>1977</v>
      </c>
      <c r="D188">
        <v>1978</v>
      </c>
      <c r="E188" s="3">
        <v>0</v>
      </c>
      <c r="F188" s="3">
        <v>0</v>
      </c>
      <c r="G188" s="3">
        <v>0</v>
      </c>
      <c r="H188" s="3">
        <v>0</v>
      </c>
      <c r="I188" s="3">
        <v>7.7</v>
      </c>
      <c r="J188" s="3">
        <v>21.1</v>
      </c>
      <c r="K188" s="3">
        <v>10</v>
      </c>
      <c r="L188" s="3">
        <v>6.9</v>
      </c>
      <c r="M188" s="3">
        <v>2.7</v>
      </c>
      <c r="N188" s="3">
        <v>1.7</v>
      </c>
      <c r="O188" s="3">
        <v>0</v>
      </c>
      <c r="P188" s="3">
        <v>0</v>
      </c>
      <c r="R188" s="3">
        <f t="shared" si="41"/>
        <v>50.1</v>
      </c>
      <c r="T188" s="3">
        <f t="shared" si="35"/>
        <v>21.1</v>
      </c>
      <c r="U188" s="3">
        <f t="shared" si="36"/>
        <v>0</v>
      </c>
      <c r="V188">
        <f t="shared" si="40"/>
        <v>12</v>
      </c>
      <c r="W188" s="3">
        <f t="shared" si="39"/>
        <v>7.7</v>
      </c>
      <c r="X188" s="3">
        <f t="shared" si="37"/>
        <v>38</v>
      </c>
      <c r="Y188" s="3">
        <f t="shared" si="33"/>
        <v>4.4</v>
      </c>
      <c r="AA188" s="3">
        <f t="shared" si="38"/>
        <v>68.20000000000002</v>
      </c>
    </row>
    <row r="189" spans="1:27" ht="12.75">
      <c r="A189">
        <v>47</v>
      </c>
      <c r="B189">
        <v>3</v>
      </c>
      <c r="C189">
        <v>1978</v>
      </c>
      <c r="D189">
        <v>1979</v>
      </c>
      <c r="E189" s="3">
        <v>0</v>
      </c>
      <c r="F189" s="3">
        <v>0</v>
      </c>
      <c r="G189" s="3">
        <v>0</v>
      </c>
      <c r="H189" s="3">
        <v>0</v>
      </c>
      <c r="I189" s="3">
        <v>6.9</v>
      </c>
      <c r="J189" s="3">
        <v>15.9</v>
      </c>
      <c r="K189" s="3">
        <v>20.8</v>
      </c>
      <c r="L189" s="3">
        <v>15.4</v>
      </c>
      <c r="M189" s="3">
        <v>8.9</v>
      </c>
      <c r="N189" s="3">
        <v>4.7</v>
      </c>
      <c r="O189" s="3">
        <v>2.5</v>
      </c>
      <c r="P189" s="3">
        <v>0</v>
      </c>
      <c r="R189" s="3">
        <f t="shared" si="41"/>
        <v>75.10000000000001</v>
      </c>
      <c r="T189" s="3">
        <f t="shared" si="35"/>
        <v>20.8</v>
      </c>
      <c r="U189" s="3">
        <f t="shared" si="36"/>
        <v>0</v>
      </c>
      <c r="V189">
        <f t="shared" si="40"/>
        <v>12</v>
      </c>
      <c r="W189" s="3">
        <f t="shared" si="39"/>
        <v>6.9</v>
      </c>
      <c r="X189" s="3">
        <f t="shared" si="37"/>
        <v>52.1</v>
      </c>
      <c r="Y189" s="3">
        <f t="shared" si="33"/>
        <v>16.1</v>
      </c>
      <c r="AA189" s="3">
        <f t="shared" si="38"/>
        <v>44.099999999999994</v>
      </c>
    </row>
    <row r="190" spans="1:27" ht="12.75">
      <c r="A190">
        <v>47</v>
      </c>
      <c r="B190">
        <v>3</v>
      </c>
      <c r="C190">
        <v>1979</v>
      </c>
      <c r="D190">
        <v>1980</v>
      </c>
      <c r="E190" s="3">
        <v>0</v>
      </c>
      <c r="F190" s="3">
        <v>0</v>
      </c>
      <c r="G190" s="3">
        <v>0</v>
      </c>
      <c r="H190" s="3">
        <v>1</v>
      </c>
      <c r="I190" s="3">
        <v>6.8</v>
      </c>
      <c r="J190" s="3">
        <v>4.4</v>
      </c>
      <c r="K190" s="3">
        <v>11.6</v>
      </c>
      <c r="L190" s="3">
        <v>3.7</v>
      </c>
      <c r="M190" s="3">
        <v>8.8</v>
      </c>
      <c r="N190" s="3">
        <v>2.9</v>
      </c>
      <c r="O190" s="3" t="s">
        <v>15</v>
      </c>
      <c r="P190" s="3">
        <v>0</v>
      </c>
      <c r="R190" s="3">
        <f>IF(V190&gt;8,SUM(E190:P190),"")</f>
        <v>39.199999999999996</v>
      </c>
      <c r="T190" s="3">
        <f t="shared" si="35"/>
        <v>11.6</v>
      </c>
      <c r="U190" s="3">
        <f t="shared" si="36"/>
        <v>0</v>
      </c>
      <c r="V190">
        <f t="shared" si="40"/>
        <v>11</v>
      </c>
      <c r="W190" s="3">
        <f t="shared" si="39"/>
        <v>7.8</v>
      </c>
      <c r="X190" s="3">
        <f t="shared" si="37"/>
        <v>19.7</v>
      </c>
      <c r="Y190" s="3">
        <f t="shared" si="33"/>
        <v>11.700000000000001</v>
      </c>
      <c r="AA190" s="3">
        <f t="shared" si="38"/>
        <v>64.5</v>
      </c>
    </row>
    <row r="191" spans="1:27" ht="12.75">
      <c r="A191">
        <v>47</v>
      </c>
      <c r="B191">
        <v>3</v>
      </c>
      <c r="C191">
        <v>1980</v>
      </c>
      <c r="D191">
        <v>1981</v>
      </c>
      <c r="E191" s="3">
        <v>0</v>
      </c>
      <c r="F191" s="3">
        <v>0</v>
      </c>
      <c r="G191" s="3">
        <v>0</v>
      </c>
      <c r="H191" s="3">
        <v>0.3</v>
      </c>
      <c r="I191" s="3">
        <v>0.8</v>
      </c>
      <c r="J191" s="3">
        <v>14.6</v>
      </c>
      <c r="K191" s="3">
        <v>4.4</v>
      </c>
      <c r="L191" s="3">
        <v>11.2</v>
      </c>
      <c r="M191" s="3">
        <v>1.4</v>
      </c>
      <c r="N191" s="3">
        <v>0.1</v>
      </c>
      <c r="O191" s="3">
        <v>0.2</v>
      </c>
      <c r="P191" s="3">
        <v>0</v>
      </c>
      <c r="R191" s="3">
        <f t="shared" si="41"/>
        <v>33.00000000000001</v>
      </c>
      <c r="T191" s="3">
        <f t="shared" si="35"/>
        <v>14.6</v>
      </c>
      <c r="U191" s="3">
        <f t="shared" si="36"/>
        <v>0</v>
      </c>
      <c r="V191">
        <f t="shared" si="40"/>
        <v>12</v>
      </c>
      <c r="W191" s="3">
        <f t="shared" si="39"/>
        <v>1.1</v>
      </c>
      <c r="X191" s="3">
        <f t="shared" si="37"/>
        <v>30.2</v>
      </c>
      <c r="Y191" s="3">
        <f t="shared" si="33"/>
        <v>1.7</v>
      </c>
      <c r="AA191" s="3">
        <f t="shared" si="38"/>
        <v>42.7</v>
      </c>
    </row>
    <row r="192" spans="1:27" ht="12.75">
      <c r="A192">
        <v>47</v>
      </c>
      <c r="B192">
        <v>3</v>
      </c>
      <c r="C192">
        <v>1981</v>
      </c>
      <c r="D192">
        <v>1982</v>
      </c>
      <c r="E192" s="3">
        <v>0</v>
      </c>
      <c r="F192" s="3">
        <v>0</v>
      </c>
      <c r="G192" s="3">
        <v>0</v>
      </c>
      <c r="H192" s="3">
        <v>1.2</v>
      </c>
      <c r="I192" s="3">
        <v>4.4</v>
      </c>
      <c r="J192" s="3">
        <v>17.1</v>
      </c>
      <c r="K192" s="3">
        <v>25.4</v>
      </c>
      <c r="L192" s="3">
        <v>4.1</v>
      </c>
      <c r="M192" s="3">
        <v>8.5</v>
      </c>
      <c r="N192" s="3">
        <v>4.1</v>
      </c>
      <c r="O192" s="3">
        <v>0</v>
      </c>
      <c r="P192" s="3">
        <v>0</v>
      </c>
      <c r="R192" s="3">
        <f t="shared" si="41"/>
        <v>64.8</v>
      </c>
      <c r="T192" s="3">
        <f t="shared" si="35"/>
        <v>25.4</v>
      </c>
      <c r="U192" s="3">
        <f t="shared" si="36"/>
        <v>0</v>
      </c>
      <c r="V192">
        <f t="shared" si="40"/>
        <v>12</v>
      </c>
      <c r="W192" s="3">
        <f t="shared" si="39"/>
        <v>5.6000000000000005</v>
      </c>
      <c r="X192" s="3">
        <f t="shared" si="37"/>
        <v>46.6</v>
      </c>
      <c r="Y192" s="3">
        <f aca="true" t="shared" si="42" ref="Y192:Y221">SUM(M192:O192)</f>
        <v>12.6</v>
      </c>
      <c r="AA192" s="3">
        <f t="shared" si="38"/>
        <v>40</v>
      </c>
    </row>
    <row r="193" spans="1:27" ht="12.75">
      <c r="A193">
        <v>47</v>
      </c>
      <c r="B193">
        <v>3</v>
      </c>
      <c r="C193">
        <v>1982</v>
      </c>
      <c r="D193">
        <v>1983</v>
      </c>
      <c r="E193" s="3">
        <v>0</v>
      </c>
      <c r="F193" s="3">
        <v>0</v>
      </c>
      <c r="G193" s="3">
        <v>0</v>
      </c>
      <c r="H193" s="3">
        <v>1.2</v>
      </c>
      <c r="I193" s="3">
        <v>5.3</v>
      </c>
      <c r="J193" s="3">
        <v>7.7</v>
      </c>
      <c r="K193" s="3">
        <v>14.7</v>
      </c>
      <c r="L193" s="3">
        <v>8.9</v>
      </c>
      <c r="M193" s="3">
        <v>7.4</v>
      </c>
      <c r="N193" s="3">
        <v>4.3</v>
      </c>
      <c r="O193" s="3">
        <v>0.1</v>
      </c>
      <c r="P193" s="3">
        <v>0</v>
      </c>
      <c r="R193" s="3">
        <f t="shared" si="41"/>
        <v>49.599999999999994</v>
      </c>
      <c r="T193" s="3">
        <f t="shared" si="35"/>
        <v>14.7</v>
      </c>
      <c r="U193" s="3">
        <f t="shared" si="36"/>
        <v>0</v>
      </c>
      <c r="V193">
        <f t="shared" si="40"/>
        <v>12</v>
      </c>
      <c r="W193" s="3">
        <f t="shared" si="39"/>
        <v>6.5</v>
      </c>
      <c r="X193" s="3">
        <f aca="true" t="shared" si="43" ref="X193:X221">SUM(J193:L193)</f>
        <v>31.299999999999997</v>
      </c>
      <c r="Y193" s="3">
        <f t="shared" si="42"/>
        <v>11.799999999999999</v>
      </c>
      <c r="AA193" s="3">
        <f aca="true" t="shared" si="44" ref="AA193:AA221">SUM(K192:P192,E193:J193)</f>
        <v>56.300000000000004</v>
      </c>
    </row>
    <row r="194" spans="1:27" ht="12.75">
      <c r="A194">
        <v>47</v>
      </c>
      <c r="B194">
        <v>3</v>
      </c>
      <c r="C194">
        <v>1983</v>
      </c>
      <c r="D194">
        <v>1984</v>
      </c>
      <c r="E194" s="3">
        <v>0</v>
      </c>
      <c r="F194" s="3">
        <v>0</v>
      </c>
      <c r="G194" s="3">
        <v>0</v>
      </c>
      <c r="H194" s="3">
        <v>0</v>
      </c>
      <c r="I194" s="3">
        <v>6.8</v>
      </c>
      <c r="J194" s="3">
        <v>16</v>
      </c>
      <c r="K194" s="3">
        <v>7.8</v>
      </c>
      <c r="L194" s="3">
        <v>4.7</v>
      </c>
      <c r="M194" s="3">
        <v>6.3</v>
      </c>
      <c r="N194" s="3">
        <v>0.2</v>
      </c>
      <c r="O194" s="3">
        <v>0.2</v>
      </c>
      <c r="P194" s="3">
        <v>0</v>
      </c>
      <c r="R194" s="3">
        <f t="shared" si="41"/>
        <v>42.00000000000001</v>
      </c>
      <c r="T194" s="3">
        <f t="shared" si="35"/>
        <v>16</v>
      </c>
      <c r="U194" s="3">
        <f t="shared" si="36"/>
        <v>0</v>
      </c>
      <c r="V194">
        <f t="shared" si="40"/>
        <v>12</v>
      </c>
      <c r="W194" s="3">
        <f t="shared" si="39"/>
        <v>6.8</v>
      </c>
      <c r="X194" s="3">
        <f t="shared" si="43"/>
        <v>28.5</v>
      </c>
      <c r="Y194" s="3">
        <f t="shared" si="42"/>
        <v>6.7</v>
      </c>
      <c r="AA194" s="3">
        <f t="shared" si="44"/>
        <v>58.199999999999996</v>
      </c>
    </row>
    <row r="195" spans="1:27" ht="12.75">
      <c r="A195">
        <v>47</v>
      </c>
      <c r="B195">
        <v>3</v>
      </c>
      <c r="C195">
        <v>1984</v>
      </c>
      <c r="D195">
        <v>1985</v>
      </c>
      <c r="E195" s="3">
        <v>0</v>
      </c>
      <c r="F195" s="3">
        <v>0</v>
      </c>
      <c r="G195" s="3">
        <v>0</v>
      </c>
      <c r="H195" s="3">
        <v>0</v>
      </c>
      <c r="I195" s="3">
        <v>2.7</v>
      </c>
      <c r="J195" s="3">
        <v>19.6</v>
      </c>
      <c r="K195" s="3">
        <v>7.4</v>
      </c>
      <c r="L195" s="3">
        <v>12.9</v>
      </c>
      <c r="M195" s="3">
        <v>21.7</v>
      </c>
      <c r="N195" s="3">
        <v>6.5</v>
      </c>
      <c r="O195" s="3">
        <v>0</v>
      </c>
      <c r="P195" s="3">
        <v>0</v>
      </c>
      <c r="R195" s="3">
        <f t="shared" si="41"/>
        <v>70.8</v>
      </c>
      <c r="T195" s="3">
        <f t="shared" si="35"/>
        <v>21.7</v>
      </c>
      <c r="U195" s="3">
        <f t="shared" si="36"/>
        <v>0</v>
      </c>
      <c r="V195">
        <f t="shared" si="40"/>
        <v>12</v>
      </c>
      <c r="W195" s="3">
        <f t="shared" si="39"/>
        <v>2.7</v>
      </c>
      <c r="X195" s="3">
        <f t="shared" si="43"/>
        <v>39.9</v>
      </c>
      <c r="Y195" s="3">
        <f t="shared" si="42"/>
        <v>28.2</v>
      </c>
      <c r="AA195" s="3">
        <f t="shared" si="44"/>
        <v>41.5</v>
      </c>
    </row>
    <row r="196" spans="1:27" ht="12.75">
      <c r="A196">
        <v>47</v>
      </c>
      <c r="B196">
        <v>3</v>
      </c>
      <c r="C196">
        <v>1985</v>
      </c>
      <c r="D196">
        <v>1986</v>
      </c>
      <c r="E196" s="3">
        <v>0</v>
      </c>
      <c r="F196" s="3">
        <v>0</v>
      </c>
      <c r="G196" s="3">
        <v>0</v>
      </c>
      <c r="H196" s="3">
        <v>0</v>
      </c>
      <c r="I196" s="3">
        <v>18.5</v>
      </c>
      <c r="J196" s="3">
        <v>25.3</v>
      </c>
      <c r="K196" s="3">
        <v>9.2</v>
      </c>
      <c r="L196" s="3">
        <v>10.4</v>
      </c>
      <c r="M196" s="3">
        <v>11.7</v>
      </c>
      <c r="N196" s="3">
        <v>0</v>
      </c>
      <c r="O196" s="3">
        <v>0</v>
      </c>
      <c r="P196" s="3">
        <v>0</v>
      </c>
      <c r="R196" s="3">
        <f t="shared" si="41"/>
        <v>75.1</v>
      </c>
      <c r="T196" s="3">
        <f t="shared" si="35"/>
        <v>25.3</v>
      </c>
      <c r="U196" s="3">
        <f t="shared" si="36"/>
        <v>0</v>
      </c>
      <c r="V196">
        <f t="shared" si="40"/>
        <v>12</v>
      </c>
      <c r="W196" s="3">
        <f t="shared" si="39"/>
        <v>18.5</v>
      </c>
      <c r="X196" s="3">
        <f t="shared" si="43"/>
        <v>44.9</v>
      </c>
      <c r="Y196" s="3">
        <f t="shared" si="42"/>
        <v>11.7</v>
      </c>
      <c r="AA196" s="3">
        <f t="shared" si="44"/>
        <v>92.3</v>
      </c>
    </row>
    <row r="197" spans="1:27" ht="12.75">
      <c r="A197">
        <v>47</v>
      </c>
      <c r="B197">
        <v>3</v>
      </c>
      <c r="C197">
        <v>1986</v>
      </c>
      <c r="D197">
        <v>1987</v>
      </c>
      <c r="E197" s="3">
        <v>0</v>
      </c>
      <c r="F197" s="3">
        <v>0</v>
      </c>
      <c r="G197" s="3">
        <v>0</v>
      </c>
      <c r="H197" s="3">
        <v>0.1</v>
      </c>
      <c r="I197" s="3">
        <v>7.2</v>
      </c>
      <c r="J197" s="3">
        <v>5.6</v>
      </c>
      <c r="K197" s="3">
        <v>8.4</v>
      </c>
      <c r="L197" s="3">
        <v>2.1</v>
      </c>
      <c r="M197" s="3">
        <v>13.7</v>
      </c>
      <c r="N197" s="3">
        <v>4.8</v>
      </c>
      <c r="O197" s="3">
        <v>0</v>
      </c>
      <c r="P197" s="3">
        <v>0</v>
      </c>
      <c r="R197" s="3">
        <f t="shared" si="41"/>
        <v>41.89999999999999</v>
      </c>
      <c r="T197" s="3">
        <f t="shared" si="35"/>
        <v>13.7</v>
      </c>
      <c r="U197" s="3">
        <f t="shared" si="36"/>
        <v>0</v>
      </c>
      <c r="V197">
        <f t="shared" si="40"/>
        <v>12</v>
      </c>
      <c r="W197" s="3">
        <f t="shared" si="39"/>
        <v>7.3</v>
      </c>
      <c r="X197" s="3">
        <f t="shared" si="43"/>
        <v>16.1</v>
      </c>
      <c r="Y197" s="3">
        <f t="shared" si="42"/>
        <v>18.5</v>
      </c>
      <c r="AA197" s="3">
        <f t="shared" si="44"/>
        <v>44.2</v>
      </c>
    </row>
    <row r="198" spans="1:27" ht="12.75">
      <c r="A198">
        <v>47</v>
      </c>
      <c r="B198">
        <v>3</v>
      </c>
      <c r="C198">
        <v>1987</v>
      </c>
      <c r="D198">
        <v>1988</v>
      </c>
      <c r="E198" s="3">
        <v>0</v>
      </c>
      <c r="F198" s="3">
        <v>0</v>
      </c>
      <c r="G198" s="3">
        <v>0</v>
      </c>
      <c r="H198" s="3">
        <v>2.3</v>
      </c>
      <c r="I198" s="3">
        <v>2.9</v>
      </c>
      <c r="J198" s="3">
        <v>18.7</v>
      </c>
      <c r="K198" s="3">
        <v>19.8</v>
      </c>
      <c r="L198" s="3">
        <v>4.8</v>
      </c>
      <c r="M198" s="3">
        <v>6.3</v>
      </c>
      <c r="N198" s="3">
        <v>6.4</v>
      </c>
      <c r="O198" s="3">
        <v>0</v>
      </c>
      <c r="P198" s="3">
        <v>0</v>
      </c>
      <c r="R198" s="3">
        <f t="shared" si="41"/>
        <v>61.199999999999996</v>
      </c>
      <c r="T198" s="3">
        <f t="shared" si="35"/>
        <v>19.8</v>
      </c>
      <c r="U198" s="3">
        <f t="shared" si="36"/>
        <v>0</v>
      </c>
      <c r="V198">
        <f t="shared" si="40"/>
        <v>12</v>
      </c>
      <c r="W198" s="3">
        <f t="shared" si="39"/>
        <v>5.199999999999999</v>
      </c>
      <c r="X198" s="3">
        <f t="shared" si="43"/>
        <v>43.3</v>
      </c>
      <c r="Y198" s="3">
        <f t="shared" si="42"/>
        <v>12.7</v>
      </c>
      <c r="AA198" s="3">
        <f t="shared" si="44"/>
        <v>52.900000000000006</v>
      </c>
    </row>
    <row r="199" spans="1:27" ht="12.75">
      <c r="A199">
        <v>47</v>
      </c>
      <c r="B199">
        <v>3</v>
      </c>
      <c r="C199">
        <v>1988</v>
      </c>
      <c r="D199">
        <v>1989</v>
      </c>
      <c r="E199" s="3">
        <v>0</v>
      </c>
      <c r="F199" s="3">
        <v>0</v>
      </c>
      <c r="G199" s="3">
        <v>0</v>
      </c>
      <c r="H199" s="3">
        <v>2.1</v>
      </c>
      <c r="I199" s="3">
        <v>14</v>
      </c>
      <c r="J199" s="3">
        <v>9.1</v>
      </c>
      <c r="K199" s="3">
        <v>9.4</v>
      </c>
      <c r="L199" s="3">
        <v>5.4</v>
      </c>
      <c r="M199" s="3">
        <v>23.4</v>
      </c>
      <c r="N199" s="3">
        <v>2.2</v>
      </c>
      <c r="O199" s="3">
        <v>0</v>
      </c>
      <c r="P199" s="3">
        <v>0</v>
      </c>
      <c r="R199" s="3">
        <f t="shared" si="41"/>
        <v>65.6</v>
      </c>
      <c r="T199" s="3">
        <f t="shared" si="35"/>
        <v>23.4</v>
      </c>
      <c r="U199" s="3">
        <f t="shared" si="36"/>
        <v>0</v>
      </c>
      <c r="V199">
        <f t="shared" si="40"/>
        <v>12</v>
      </c>
      <c r="W199" s="3">
        <f t="shared" si="39"/>
        <v>16.1</v>
      </c>
      <c r="X199" s="3">
        <f t="shared" si="43"/>
        <v>23.9</v>
      </c>
      <c r="Y199" s="3">
        <f t="shared" si="42"/>
        <v>25.599999999999998</v>
      </c>
      <c r="AA199" s="3">
        <f t="shared" si="44"/>
        <v>62.50000000000001</v>
      </c>
    </row>
    <row r="200" spans="1:27" ht="12.75">
      <c r="A200">
        <v>47</v>
      </c>
      <c r="B200">
        <v>3</v>
      </c>
      <c r="C200">
        <v>1989</v>
      </c>
      <c r="D200">
        <v>1990</v>
      </c>
      <c r="E200" s="3">
        <v>0</v>
      </c>
      <c r="F200" s="3">
        <v>0</v>
      </c>
      <c r="G200" s="3">
        <v>0</v>
      </c>
      <c r="H200" s="3">
        <v>2.5</v>
      </c>
      <c r="I200" s="3">
        <v>8.1</v>
      </c>
      <c r="J200" s="3">
        <v>11.2</v>
      </c>
      <c r="K200" s="3">
        <v>7.7</v>
      </c>
      <c r="L200" s="3">
        <v>10.2</v>
      </c>
      <c r="M200" s="3">
        <v>3.3</v>
      </c>
      <c r="N200" s="3">
        <v>2.1</v>
      </c>
      <c r="O200" s="3">
        <v>6.7</v>
      </c>
      <c r="P200" s="3">
        <v>0</v>
      </c>
      <c r="R200" s="3">
        <f t="shared" si="41"/>
        <v>51.8</v>
      </c>
      <c r="T200" s="3">
        <f t="shared" si="35"/>
        <v>11.2</v>
      </c>
      <c r="U200" s="3">
        <f t="shared" si="36"/>
        <v>0</v>
      </c>
      <c r="V200">
        <f t="shared" si="40"/>
        <v>12</v>
      </c>
      <c r="W200" s="3">
        <f t="shared" si="39"/>
        <v>10.6</v>
      </c>
      <c r="X200" s="3">
        <f t="shared" si="43"/>
        <v>29.099999999999998</v>
      </c>
      <c r="Y200" s="3">
        <f t="shared" si="42"/>
        <v>12.100000000000001</v>
      </c>
      <c r="AA200" s="3">
        <f t="shared" si="44"/>
        <v>62.2</v>
      </c>
    </row>
    <row r="201" spans="1:27" ht="12.75">
      <c r="A201">
        <v>47</v>
      </c>
      <c r="B201">
        <v>3</v>
      </c>
      <c r="C201">
        <v>1990</v>
      </c>
      <c r="D201">
        <v>1991</v>
      </c>
      <c r="E201" s="3">
        <v>0</v>
      </c>
      <c r="F201" s="3">
        <v>0</v>
      </c>
      <c r="G201" s="3">
        <v>0</v>
      </c>
      <c r="H201" s="3">
        <v>1.7</v>
      </c>
      <c r="I201" s="3">
        <v>2.1</v>
      </c>
      <c r="J201" s="3">
        <v>19.8</v>
      </c>
      <c r="K201" s="3">
        <v>8.2</v>
      </c>
      <c r="L201" s="3">
        <v>8.8</v>
      </c>
      <c r="M201" s="3">
        <v>8.3</v>
      </c>
      <c r="N201" s="3">
        <v>7.7</v>
      </c>
      <c r="O201" s="3">
        <v>0</v>
      </c>
      <c r="P201" s="3">
        <v>0</v>
      </c>
      <c r="R201" s="3">
        <f t="shared" si="41"/>
        <v>56.60000000000001</v>
      </c>
      <c r="T201" s="3">
        <f t="shared" si="35"/>
        <v>19.8</v>
      </c>
      <c r="U201" s="3">
        <f t="shared" si="36"/>
        <v>0</v>
      </c>
      <c r="V201">
        <f t="shared" si="40"/>
        <v>12</v>
      </c>
      <c r="W201" s="3">
        <f t="shared" si="39"/>
        <v>3.8</v>
      </c>
      <c r="X201" s="3">
        <f t="shared" si="43"/>
        <v>36.8</v>
      </c>
      <c r="Y201" s="3">
        <f t="shared" si="42"/>
        <v>16</v>
      </c>
      <c r="AA201" s="3">
        <f t="shared" si="44"/>
        <v>53.599999999999994</v>
      </c>
    </row>
    <row r="202" spans="1:27" ht="12.75">
      <c r="A202">
        <v>47</v>
      </c>
      <c r="B202">
        <v>3</v>
      </c>
      <c r="C202">
        <v>1991</v>
      </c>
      <c r="D202">
        <v>1992</v>
      </c>
      <c r="E202" s="3">
        <v>0</v>
      </c>
      <c r="F202" s="3">
        <v>0</v>
      </c>
      <c r="G202" s="3">
        <v>0</v>
      </c>
      <c r="H202" s="3">
        <v>0.2</v>
      </c>
      <c r="I202" s="3">
        <v>14.6</v>
      </c>
      <c r="J202" s="3">
        <v>12.1</v>
      </c>
      <c r="K202" s="3">
        <v>11</v>
      </c>
      <c r="L202" s="3">
        <v>10.8</v>
      </c>
      <c r="M202" s="3">
        <v>7.5</v>
      </c>
      <c r="N202" s="3">
        <v>7.4</v>
      </c>
      <c r="O202" s="3">
        <v>0</v>
      </c>
      <c r="P202" s="3">
        <v>0</v>
      </c>
      <c r="R202" s="3">
        <f t="shared" si="41"/>
        <v>63.6</v>
      </c>
      <c r="T202" s="3">
        <f t="shared" si="35"/>
        <v>14.6</v>
      </c>
      <c r="U202" s="3">
        <f t="shared" si="36"/>
        <v>0</v>
      </c>
      <c r="V202">
        <f t="shared" si="40"/>
        <v>12</v>
      </c>
      <c r="W202" s="3">
        <f t="shared" si="39"/>
        <v>14.799999999999999</v>
      </c>
      <c r="X202" s="3">
        <f t="shared" si="43"/>
        <v>33.900000000000006</v>
      </c>
      <c r="Y202" s="3">
        <f t="shared" si="42"/>
        <v>14.9</v>
      </c>
      <c r="AA202" s="3">
        <f t="shared" si="44"/>
        <v>59.900000000000006</v>
      </c>
    </row>
    <row r="203" spans="1:27" ht="12.75">
      <c r="A203">
        <v>47</v>
      </c>
      <c r="B203">
        <v>3</v>
      </c>
      <c r="C203">
        <v>1992</v>
      </c>
      <c r="D203">
        <v>1993</v>
      </c>
      <c r="E203" s="3">
        <v>0</v>
      </c>
      <c r="F203" s="3">
        <v>0</v>
      </c>
      <c r="G203" s="3">
        <v>0</v>
      </c>
      <c r="H203" s="3">
        <v>6</v>
      </c>
      <c r="I203" s="3">
        <v>12.8</v>
      </c>
      <c r="J203" s="3">
        <v>10.8</v>
      </c>
      <c r="K203" s="3">
        <v>16.5</v>
      </c>
      <c r="L203" s="3">
        <v>2.1</v>
      </c>
      <c r="M203" s="3">
        <v>4.1</v>
      </c>
      <c r="N203" s="3">
        <v>12.8</v>
      </c>
      <c r="O203" s="3">
        <v>0</v>
      </c>
      <c r="P203" s="3">
        <v>0</v>
      </c>
      <c r="R203" s="3">
        <f t="shared" si="41"/>
        <v>65.10000000000001</v>
      </c>
      <c r="T203" s="3">
        <f t="shared" si="35"/>
        <v>16.5</v>
      </c>
      <c r="U203" s="3">
        <f t="shared" si="36"/>
        <v>0</v>
      </c>
      <c r="V203">
        <f t="shared" si="40"/>
        <v>12</v>
      </c>
      <c r="W203" s="3">
        <f t="shared" si="39"/>
        <v>18.8</v>
      </c>
      <c r="X203" s="3">
        <f t="shared" si="43"/>
        <v>29.400000000000002</v>
      </c>
      <c r="Y203" s="3">
        <f t="shared" si="42"/>
        <v>16.9</v>
      </c>
      <c r="AA203" s="3">
        <f t="shared" si="44"/>
        <v>66.3</v>
      </c>
    </row>
    <row r="204" spans="1:27" ht="12.75">
      <c r="A204">
        <v>47</v>
      </c>
      <c r="B204">
        <v>3</v>
      </c>
      <c r="C204">
        <v>1993</v>
      </c>
      <c r="D204">
        <v>1994</v>
      </c>
      <c r="E204" s="3">
        <v>0</v>
      </c>
      <c r="F204" s="3">
        <v>0</v>
      </c>
      <c r="G204" s="3">
        <v>0</v>
      </c>
      <c r="H204" s="3">
        <v>0.2</v>
      </c>
      <c r="I204" s="3">
        <v>6.1</v>
      </c>
      <c r="J204" s="3">
        <v>3.8</v>
      </c>
      <c r="K204" s="3">
        <v>23.8</v>
      </c>
      <c r="L204" s="3">
        <v>8.6</v>
      </c>
      <c r="M204" s="3">
        <v>10.1</v>
      </c>
      <c r="N204" s="3">
        <v>2.1</v>
      </c>
      <c r="O204" s="3">
        <v>0</v>
      </c>
      <c r="P204" s="3">
        <v>0</v>
      </c>
      <c r="R204" s="3">
        <f t="shared" si="41"/>
        <v>54.7</v>
      </c>
      <c r="T204" s="3">
        <f t="shared" si="35"/>
        <v>23.8</v>
      </c>
      <c r="U204" s="3">
        <f t="shared" si="36"/>
        <v>0</v>
      </c>
      <c r="V204">
        <f t="shared" si="40"/>
        <v>12</v>
      </c>
      <c r="W204" s="3">
        <f t="shared" si="39"/>
        <v>6.3</v>
      </c>
      <c r="X204" s="3">
        <f t="shared" si="43"/>
        <v>36.2</v>
      </c>
      <c r="Y204" s="3">
        <f t="shared" si="42"/>
        <v>12.2</v>
      </c>
      <c r="AA204" s="3">
        <f t="shared" si="44"/>
        <v>45.6</v>
      </c>
    </row>
    <row r="205" spans="1:27" ht="12.75">
      <c r="A205">
        <v>47</v>
      </c>
      <c r="B205">
        <v>3</v>
      </c>
      <c r="C205">
        <v>1994</v>
      </c>
      <c r="D205">
        <v>1995</v>
      </c>
      <c r="E205" s="3">
        <v>0</v>
      </c>
      <c r="F205" s="3">
        <v>0</v>
      </c>
      <c r="G205" s="3">
        <v>0</v>
      </c>
      <c r="H205" s="3">
        <v>0</v>
      </c>
      <c r="I205" s="3">
        <v>4.1</v>
      </c>
      <c r="J205" s="3">
        <v>2.6</v>
      </c>
      <c r="K205" s="3">
        <v>9.6</v>
      </c>
      <c r="L205" s="3">
        <v>4.9</v>
      </c>
      <c r="M205" s="3">
        <v>12.9</v>
      </c>
      <c r="N205" s="3">
        <v>2</v>
      </c>
      <c r="O205" s="3">
        <v>0</v>
      </c>
      <c r="P205" s="3">
        <v>0</v>
      </c>
      <c r="R205" s="3">
        <f t="shared" si="41"/>
        <v>36.099999999999994</v>
      </c>
      <c r="T205" s="3">
        <f t="shared" si="35"/>
        <v>12.9</v>
      </c>
      <c r="U205" s="3">
        <f t="shared" si="36"/>
        <v>0</v>
      </c>
      <c r="V205">
        <f t="shared" si="40"/>
        <v>12</v>
      </c>
      <c r="W205" s="3">
        <f t="shared" si="39"/>
        <v>4.1</v>
      </c>
      <c r="X205" s="3">
        <f t="shared" si="43"/>
        <v>17.1</v>
      </c>
      <c r="Y205" s="3">
        <f t="shared" si="42"/>
        <v>14.9</v>
      </c>
      <c r="AA205" s="3">
        <f t="shared" si="44"/>
        <v>51.300000000000004</v>
      </c>
    </row>
    <row r="206" spans="1:27" ht="12.75">
      <c r="A206">
        <v>47</v>
      </c>
      <c r="B206">
        <v>3</v>
      </c>
      <c r="C206">
        <v>1995</v>
      </c>
      <c r="D206">
        <v>1996</v>
      </c>
      <c r="E206" s="3">
        <v>0</v>
      </c>
      <c r="F206" s="3">
        <v>0</v>
      </c>
      <c r="G206" s="3">
        <v>0</v>
      </c>
      <c r="H206" s="3">
        <v>1.1</v>
      </c>
      <c r="I206" s="3">
        <v>13.4</v>
      </c>
      <c r="J206" s="3">
        <v>16.3</v>
      </c>
      <c r="K206" s="3">
        <v>25.7</v>
      </c>
      <c r="L206" s="3">
        <v>4.4</v>
      </c>
      <c r="M206" s="3">
        <v>9</v>
      </c>
      <c r="N206" s="3">
        <v>11.5</v>
      </c>
      <c r="O206" s="3">
        <v>0.7</v>
      </c>
      <c r="P206" s="3">
        <v>0</v>
      </c>
      <c r="R206" s="3">
        <f t="shared" si="41"/>
        <v>82.10000000000001</v>
      </c>
      <c r="T206" s="3">
        <f t="shared" si="35"/>
        <v>25.7</v>
      </c>
      <c r="U206" s="3">
        <f t="shared" si="36"/>
        <v>0</v>
      </c>
      <c r="V206">
        <f t="shared" si="40"/>
        <v>12</v>
      </c>
      <c r="W206" s="3">
        <f t="shared" si="39"/>
        <v>14.5</v>
      </c>
      <c r="X206" s="3">
        <f t="shared" si="43"/>
        <v>46.4</v>
      </c>
      <c r="Y206" s="3">
        <f t="shared" si="42"/>
        <v>21.2</v>
      </c>
      <c r="AA206" s="3">
        <f t="shared" si="44"/>
        <v>60.2</v>
      </c>
    </row>
    <row r="207" spans="1:27" ht="12.75">
      <c r="A207">
        <v>47</v>
      </c>
      <c r="B207">
        <v>3</v>
      </c>
      <c r="C207">
        <v>1996</v>
      </c>
      <c r="D207">
        <v>1997</v>
      </c>
      <c r="E207" s="3">
        <v>0</v>
      </c>
      <c r="F207" s="3">
        <v>0</v>
      </c>
      <c r="G207" s="3">
        <v>0</v>
      </c>
      <c r="H207" s="3">
        <v>0.1</v>
      </c>
      <c r="I207" s="3">
        <v>3.2</v>
      </c>
      <c r="J207" s="3">
        <v>29.1</v>
      </c>
      <c r="K207" s="3">
        <v>22.2</v>
      </c>
      <c r="L207" s="3">
        <v>7.4</v>
      </c>
      <c r="M207" s="3">
        <v>21.5</v>
      </c>
      <c r="N207" s="3">
        <v>0.3</v>
      </c>
      <c r="O207" s="3">
        <v>1.4</v>
      </c>
      <c r="P207" s="3">
        <v>0</v>
      </c>
      <c r="R207" s="3">
        <f t="shared" si="41"/>
        <v>85.2</v>
      </c>
      <c r="T207" s="3">
        <f t="shared" si="35"/>
        <v>29.1</v>
      </c>
      <c r="U207" s="3">
        <f t="shared" si="36"/>
        <v>0</v>
      </c>
      <c r="V207">
        <f t="shared" si="40"/>
        <v>12</v>
      </c>
      <c r="W207" s="3">
        <f t="shared" si="39"/>
        <v>3.3000000000000003</v>
      </c>
      <c r="X207" s="3">
        <f t="shared" si="43"/>
        <v>58.699999999999996</v>
      </c>
      <c r="Y207" s="3">
        <f t="shared" si="42"/>
        <v>23.2</v>
      </c>
      <c r="AA207" s="3">
        <f t="shared" si="44"/>
        <v>83.70000000000002</v>
      </c>
    </row>
    <row r="208" spans="1:27" ht="12.75">
      <c r="A208">
        <v>47</v>
      </c>
      <c r="B208">
        <v>3</v>
      </c>
      <c r="C208">
        <v>1997</v>
      </c>
      <c r="D208">
        <v>1998</v>
      </c>
      <c r="E208" s="3">
        <v>0</v>
      </c>
      <c r="F208" s="3">
        <v>0</v>
      </c>
      <c r="G208" s="3">
        <v>0</v>
      </c>
      <c r="H208" s="3">
        <v>0</v>
      </c>
      <c r="I208" s="3">
        <v>2.3</v>
      </c>
      <c r="J208" s="3">
        <v>6.2</v>
      </c>
      <c r="K208" s="3">
        <v>29.3</v>
      </c>
      <c r="L208" s="3">
        <v>4</v>
      </c>
      <c r="M208" s="3">
        <v>13.3</v>
      </c>
      <c r="N208" s="3">
        <v>3.9</v>
      </c>
      <c r="O208" s="3">
        <v>0</v>
      </c>
      <c r="P208" s="3">
        <v>0</v>
      </c>
      <c r="R208" s="3">
        <f t="shared" si="41"/>
        <v>58.99999999999999</v>
      </c>
      <c r="T208" s="3">
        <f t="shared" si="35"/>
        <v>29.3</v>
      </c>
      <c r="U208" s="3">
        <f t="shared" si="36"/>
        <v>0</v>
      </c>
      <c r="V208">
        <f t="shared" si="40"/>
        <v>12</v>
      </c>
      <c r="W208" s="3">
        <f t="shared" si="39"/>
        <v>2.3</v>
      </c>
      <c r="X208" s="3">
        <f t="shared" si="43"/>
        <v>39.5</v>
      </c>
      <c r="Y208" s="3">
        <f t="shared" si="42"/>
        <v>17.2</v>
      </c>
      <c r="AA208" s="3">
        <f t="shared" si="44"/>
        <v>61.3</v>
      </c>
    </row>
    <row r="209" spans="1:27" ht="12.75">
      <c r="A209">
        <v>47</v>
      </c>
      <c r="B209">
        <v>3</v>
      </c>
      <c r="C209">
        <v>1998</v>
      </c>
      <c r="D209">
        <v>1999</v>
      </c>
      <c r="E209" s="3">
        <v>0</v>
      </c>
      <c r="F209" s="3">
        <v>0</v>
      </c>
      <c r="G209" s="3">
        <v>0</v>
      </c>
      <c r="H209" s="3">
        <v>0</v>
      </c>
      <c r="I209" s="3">
        <v>2.8</v>
      </c>
      <c r="J209" s="3">
        <v>9.2</v>
      </c>
      <c r="K209" s="3">
        <v>29</v>
      </c>
      <c r="L209" s="3">
        <v>6</v>
      </c>
      <c r="M209" s="3">
        <v>4.5</v>
      </c>
      <c r="N209" s="3">
        <v>0.1</v>
      </c>
      <c r="O209" s="3">
        <v>0</v>
      </c>
      <c r="P209" s="3">
        <v>0</v>
      </c>
      <c r="R209" s="3">
        <f t="shared" si="41"/>
        <v>51.6</v>
      </c>
      <c r="T209" s="3">
        <f t="shared" si="35"/>
        <v>29</v>
      </c>
      <c r="U209" s="3">
        <f t="shared" si="36"/>
        <v>0</v>
      </c>
      <c r="V209">
        <f t="shared" si="40"/>
        <v>12</v>
      </c>
      <c r="W209" s="3">
        <f t="shared" si="39"/>
        <v>2.8</v>
      </c>
      <c r="X209" s="3">
        <f t="shared" si="43"/>
        <v>44.2</v>
      </c>
      <c r="Y209" s="3">
        <f t="shared" si="42"/>
        <v>4.6</v>
      </c>
      <c r="AA209" s="3">
        <f t="shared" si="44"/>
        <v>62.499999999999986</v>
      </c>
    </row>
    <row r="210" spans="1:27" ht="12.75">
      <c r="A210">
        <v>47</v>
      </c>
      <c r="B210">
        <v>3</v>
      </c>
      <c r="C210">
        <v>1999</v>
      </c>
      <c r="D210">
        <v>2000</v>
      </c>
      <c r="E210" s="3">
        <v>0</v>
      </c>
      <c r="F210" s="3">
        <v>0</v>
      </c>
      <c r="G210" s="3">
        <v>0</v>
      </c>
      <c r="H210" s="3">
        <v>0</v>
      </c>
      <c r="I210" s="3">
        <v>0.2</v>
      </c>
      <c r="J210" s="3">
        <v>9.3</v>
      </c>
      <c r="K210" s="3">
        <v>14.9</v>
      </c>
      <c r="L210" s="3">
        <v>13.3</v>
      </c>
      <c r="M210" s="3">
        <v>4</v>
      </c>
      <c r="N210" s="3">
        <v>3.4</v>
      </c>
      <c r="O210" s="3">
        <v>0</v>
      </c>
      <c r="P210" s="3">
        <v>0</v>
      </c>
      <c r="R210" s="3">
        <f t="shared" si="41"/>
        <v>45.1</v>
      </c>
      <c r="T210" s="3">
        <f t="shared" si="35"/>
        <v>14.9</v>
      </c>
      <c r="U210" s="3">
        <f t="shared" si="36"/>
        <v>0</v>
      </c>
      <c r="V210">
        <f t="shared" si="40"/>
        <v>12</v>
      </c>
      <c r="W210" s="3">
        <f t="shared" si="39"/>
        <v>0.2</v>
      </c>
      <c r="X210" s="3">
        <f t="shared" si="43"/>
        <v>37.5</v>
      </c>
      <c r="Y210" s="3">
        <f t="shared" si="42"/>
        <v>7.4</v>
      </c>
      <c r="AA210" s="3">
        <f t="shared" si="44"/>
        <v>49.10000000000001</v>
      </c>
    </row>
    <row r="211" spans="1:27" ht="12.75">
      <c r="A211">
        <v>47</v>
      </c>
      <c r="B211">
        <v>3</v>
      </c>
      <c r="C211">
        <v>2000</v>
      </c>
      <c r="D211">
        <v>2001</v>
      </c>
      <c r="E211" s="3">
        <v>0</v>
      </c>
      <c r="F211" s="3">
        <v>0</v>
      </c>
      <c r="G211" s="3">
        <v>0</v>
      </c>
      <c r="H211" s="3">
        <v>0.1</v>
      </c>
      <c r="I211" s="3">
        <v>8.5</v>
      </c>
      <c r="J211" s="3">
        <v>20.4</v>
      </c>
      <c r="K211" s="3">
        <v>7.4</v>
      </c>
      <c r="L211" s="3">
        <v>10.8</v>
      </c>
      <c r="M211" s="3">
        <v>5.7</v>
      </c>
      <c r="N211" s="3">
        <v>4.1</v>
      </c>
      <c r="O211" s="3">
        <v>0</v>
      </c>
      <c r="P211" s="3">
        <v>0</v>
      </c>
      <c r="R211" s="3">
        <f t="shared" si="41"/>
        <v>57.00000000000001</v>
      </c>
      <c r="T211" s="3">
        <f t="shared" si="35"/>
        <v>20.4</v>
      </c>
      <c r="U211" s="3">
        <f t="shared" si="36"/>
        <v>0</v>
      </c>
      <c r="V211">
        <f t="shared" si="40"/>
        <v>12</v>
      </c>
      <c r="W211" s="3">
        <f t="shared" si="39"/>
        <v>8.6</v>
      </c>
      <c r="X211" s="3">
        <f t="shared" si="43"/>
        <v>38.599999999999994</v>
      </c>
      <c r="Y211" s="3">
        <f t="shared" si="42"/>
        <v>9.8</v>
      </c>
      <c r="AA211" s="3">
        <f t="shared" si="44"/>
        <v>64.6</v>
      </c>
    </row>
    <row r="212" spans="1:27" ht="12.75">
      <c r="A212">
        <v>47</v>
      </c>
      <c r="B212">
        <v>3</v>
      </c>
      <c r="C212">
        <v>2001</v>
      </c>
      <c r="D212">
        <v>2002</v>
      </c>
      <c r="E212" s="3">
        <v>0</v>
      </c>
      <c r="F212" s="3">
        <v>0</v>
      </c>
      <c r="G212" s="3">
        <v>0</v>
      </c>
      <c r="H212" s="3">
        <v>0.6</v>
      </c>
      <c r="I212" s="3">
        <v>4</v>
      </c>
      <c r="J212" s="3">
        <v>1.6</v>
      </c>
      <c r="K212" s="3">
        <v>6.3</v>
      </c>
      <c r="L212" s="3">
        <v>12.8</v>
      </c>
      <c r="M212" s="3">
        <v>12.5</v>
      </c>
      <c r="N212" s="3">
        <v>11.8</v>
      </c>
      <c r="O212" s="3">
        <v>0</v>
      </c>
      <c r="P212" s="3">
        <v>0</v>
      </c>
      <c r="R212" s="3">
        <f t="shared" si="41"/>
        <v>49.599999999999994</v>
      </c>
      <c r="T212" s="3">
        <f t="shared" si="35"/>
        <v>12.8</v>
      </c>
      <c r="U212" s="3">
        <f t="shared" si="36"/>
        <v>0</v>
      </c>
      <c r="V212">
        <f t="shared" si="40"/>
        <v>12</v>
      </c>
      <c r="W212" s="3">
        <f t="shared" si="39"/>
        <v>4.6</v>
      </c>
      <c r="X212" s="3">
        <f t="shared" si="43"/>
        <v>20.700000000000003</v>
      </c>
      <c r="Y212" s="3">
        <f t="shared" si="42"/>
        <v>24.3</v>
      </c>
      <c r="AA212" s="3">
        <f t="shared" si="44"/>
        <v>34.2</v>
      </c>
    </row>
    <row r="213" spans="1:27" ht="12.75">
      <c r="A213">
        <v>47</v>
      </c>
      <c r="B213">
        <v>3</v>
      </c>
      <c r="C213">
        <v>2002</v>
      </c>
      <c r="D213">
        <v>2003</v>
      </c>
      <c r="E213" s="3">
        <v>0</v>
      </c>
      <c r="F213" s="3">
        <v>0</v>
      </c>
      <c r="G213" s="3">
        <v>0</v>
      </c>
      <c r="H213" s="3">
        <v>6.7</v>
      </c>
      <c r="I213" s="3">
        <v>0.8</v>
      </c>
      <c r="J213" s="3">
        <v>1.1</v>
      </c>
      <c r="K213" s="3">
        <v>5.3</v>
      </c>
      <c r="L213" s="3">
        <v>11.4</v>
      </c>
      <c r="M213" s="3">
        <v>13.1</v>
      </c>
      <c r="N213" s="3">
        <v>11.4</v>
      </c>
      <c r="O213" s="3">
        <v>0</v>
      </c>
      <c r="P213" s="3">
        <v>0</v>
      </c>
      <c r="R213" s="3">
        <f t="shared" si="41"/>
        <v>49.8</v>
      </c>
      <c r="T213" s="3">
        <f t="shared" si="35"/>
        <v>13.1</v>
      </c>
      <c r="U213" s="3">
        <f t="shared" si="36"/>
        <v>0</v>
      </c>
      <c r="V213">
        <f t="shared" si="40"/>
        <v>12</v>
      </c>
      <c r="W213" s="3">
        <f t="shared" si="39"/>
        <v>7.5</v>
      </c>
      <c r="X213" s="3">
        <f t="shared" si="43"/>
        <v>17.8</v>
      </c>
      <c r="Y213" s="3">
        <f t="shared" si="42"/>
        <v>24.5</v>
      </c>
      <c r="AA213" s="3">
        <f t="shared" si="44"/>
        <v>52.00000000000001</v>
      </c>
    </row>
    <row r="214" spans="1:27" ht="12.75">
      <c r="A214">
        <v>47</v>
      </c>
      <c r="B214">
        <v>3</v>
      </c>
      <c r="C214">
        <v>2003</v>
      </c>
      <c r="D214">
        <v>2004</v>
      </c>
      <c r="E214" s="3">
        <v>0</v>
      </c>
      <c r="F214" s="3">
        <v>0</v>
      </c>
      <c r="G214" s="3">
        <v>0</v>
      </c>
      <c r="H214" s="3">
        <v>1</v>
      </c>
      <c r="I214" s="3">
        <v>4.1</v>
      </c>
      <c r="J214" s="3">
        <v>9.4</v>
      </c>
      <c r="K214" s="3">
        <v>15</v>
      </c>
      <c r="L214" s="3">
        <v>27.9</v>
      </c>
      <c r="M214" s="3">
        <v>20.3</v>
      </c>
      <c r="N214" s="3">
        <v>0.1</v>
      </c>
      <c r="O214" s="3">
        <v>0</v>
      </c>
      <c r="P214" s="3">
        <v>0</v>
      </c>
      <c r="R214" s="3">
        <f t="shared" si="41"/>
        <v>77.8</v>
      </c>
      <c r="T214" s="3">
        <f t="shared" si="35"/>
        <v>27.9</v>
      </c>
      <c r="U214" s="3">
        <f t="shared" si="36"/>
        <v>0</v>
      </c>
      <c r="V214">
        <f t="shared" si="40"/>
        <v>12</v>
      </c>
      <c r="W214" s="3">
        <f t="shared" si="39"/>
        <v>5.1</v>
      </c>
      <c r="X214" s="3">
        <f t="shared" si="43"/>
        <v>52.3</v>
      </c>
      <c r="Y214" s="3">
        <f t="shared" si="42"/>
        <v>20.400000000000002</v>
      </c>
      <c r="AA214" s="3">
        <f t="shared" si="44"/>
        <v>55.699999999999996</v>
      </c>
    </row>
    <row r="215" spans="1:27" ht="12.75">
      <c r="A215">
        <v>47</v>
      </c>
      <c r="B215">
        <v>3</v>
      </c>
      <c r="C215">
        <v>2004</v>
      </c>
      <c r="D215">
        <v>2005</v>
      </c>
      <c r="E215" s="3">
        <v>0</v>
      </c>
      <c r="F215" s="3">
        <v>0</v>
      </c>
      <c r="G215" s="3">
        <v>0</v>
      </c>
      <c r="H215" s="3">
        <v>0</v>
      </c>
      <c r="I215" s="3">
        <v>1.7</v>
      </c>
      <c r="J215" s="3">
        <v>13.4</v>
      </c>
      <c r="K215" s="3">
        <v>17</v>
      </c>
      <c r="L215" s="3">
        <v>12.8</v>
      </c>
      <c r="M215" s="3">
        <v>14.3</v>
      </c>
      <c r="N215" s="3">
        <v>0.2</v>
      </c>
      <c r="O215" s="3">
        <v>0</v>
      </c>
      <c r="P215" s="3">
        <v>0</v>
      </c>
      <c r="R215" s="3">
        <f t="shared" si="41"/>
        <v>59.400000000000006</v>
      </c>
      <c r="T215" s="3">
        <f t="shared" si="35"/>
        <v>17</v>
      </c>
      <c r="U215" s="3">
        <f t="shared" si="36"/>
        <v>0</v>
      </c>
      <c r="V215">
        <f t="shared" si="40"/>
        <v>12</v>
      </c>
      <c r="W215" s="3">
        <f t="shared" si="39"/>
        <v>1.7</v>
      </c>
      <c r="X215" s="3">
        <f t="shared" si="43"/>
        <v>43.2</v>
      </c>
      <c r="Y215" s="3">
        <f t="shared" si="42"/>
        <v>14.5</v>
      </c>
      <c r="AA215" s="3">
        <f t="shared" si="44"/>
        <v>78.4</v>
      </c>
    </row>
    <row r="216" spans="1:27" ht="12.75">
      <c r="A216">
        <v>47</v>
      </c>
      <c r="B216">
        <v>3</v>
      </c>
      <c r="C216">
        <v>2005</v>
      </c>
      <c r="D216">
        <v>2006</v>
      </c>
      <c r="E216" s="3">
        <v>0</v>
      </c>
      <c r="F216" s="3">
        <v>0</v>
      </c>
      <c r="G216" s="3">
        <v>0</v>
      </c>
      <c r="H216" s="3">
        <v>0</v>
      </c>
      <c r="I216" s="3">
        <v>8.8</v>
      </c>
      <c r="J216" s="3">
        <v>17.9</v>
      </c>
      <c r="K216" s="3">
        <v>6.9</v>
      </c>
      <c r="L216" s="3">
        <v>13.8</v>
      </c>
      <c r="M216" s="3">
        <v>9.2</v>
      </c>
      <c r="N216" s="3">
        <v>0</v>
      </c>
      <c r="O216" s="3">
        <v>0.1</v>
      </c>
      <c r="P216" s="3">
        <v>0</v>
      </c>
      <c r="R216" s="3">
        <f t="shared" si="41"/>
        <v>56.70000000000001</v>
      </c>
      <c r="T216" s="3">
        <f aca="true" t="shared" si="45" ref="T216:T221">MAX(E216:P216)</f>
        <v>17.9</v>
      </c>
      <c r="U216" s="3">
        <f aca="true" t="shared" si="46" ref="U216:U221">MIN(E216:P216)</f>
        <v>0</v>
      </c>
      <c r="V216">
        <f t="shared" si="40"/>
        <v>12</v>
      </c>
      <c r="W216" s="3">
        <f t="shared" si="39"/>
        <v>8.8</v>
      </c>
      <c r="X216" s="3">
        <f t="shared" si="43"/>
        <v>38.599999999999994</v>
      </c>
      <c r="Y216" s="3">
        <f t="shared" si="42"/>
        <v>9.299999999999999</v>
      </c>
      <c r="AA216" s="3">
        <f t="shared" si="44"/>
        <v>71</v>
      </c>
    </row>
    <row r="217" spans="1:27" ht="12.75">
      <c r="A217">
        <v>47</v>
      </c>
      <c r="B217">
        <v>3</v>
      </c>
      <c r="C217">
        <v>2006</v>
      </c>
      <c r="D217">
        <v>2007</v>
      </c>
      <c r="E217" s="3">
        <v>0</v>
      </c>
      <c r="F217" s="3">
        <v>0</v>
      </c>
      <c r="G217" s="3">
        <v>0</v>
      </c>
      <c r="H217" s="3">
        <v>0.6</v>
      </c>
      <c r="I217" s="3">
        <v>4.7</v>
      </c>
      <c r="J217" s="3">
        <v>5.5</v>
      </c>
      <c r="K217" s="3">
        <v>6.4</v>
      </c>
      <c r="L217" s="3">
        <v>11.9</v>
      </c>
      <c r="M217" s="3">
        <v>11.6</v>
      </c>
      <c r="N217" s="3">
        <v>3.3</v>
      </c>
      <c r="O217" s="3">
        <v>0</v>
      </c>
      <c r="P217" s="3">
        <v>0</v>
      </c>
      <c r="R217" s="3">
        <f t="shared" si="41"/>
        <v>44</v>
      </c>
      <c r="T217" s="3">
        <f t="shared" si="45"/>
        <v>11.9</v>
      </c>
      <c r="U217" s="3">
        <f t="shared" si="46"/>
        <v>0</v>
      </c>
      <c r="V217">
        <f t="shared" si="40"/>
        <v>12</v>
      </c>
      <c r="W217" s="3">
        <f t="shared" si="39"/>
        <v>5.3</v>
      </c>
      <c r="X217" s="3">
        <f t="shared" si="43"/>
        <v>23.8</v>
      </c>
      <c r="Y217" s="3">
        <f t="shared" si="42"/>
        <v>14.899999999999999</v>
      </c>
      <c r="AA217" s="3">
        <f t="shared" si="44"/>
        <v>40.800000000000004</v>
      </c>
    </row>
    <row r="218" spans="1:27" ht="12.75">
      <c r="A218">
        <v>47</v>
      </c>
      <c r="B218">
        <v>3</v>
      </c>
      <c r="C218">
        <v>2007</v>
      </c>
      <c r="D218">
        <v>2008</v>
      </c>
      <c r="E218" s="3">
        <v>0</v>
      </c>
      <c r="F218" s="3">
        <v>0</v>
      </c>
      <c r="G218" s="3">
        <v>0</v>
      </c>
      <c r="H218" s="3">
        <v>0</v>
      </c>
      <c r="I218" s="3">
        <v>1.2</v>
      </c>
      <c r="J218" s="3">
        <v>12.6</v>
      </c>
      <c r="K218" s="3">
        <v>17.9</v>
      </c>
      <c r="L218" s="3">
        <v>18.5</v>
      </c>
      <c r="M218" s="3">
        <v>6.3</v>
      </c>
      <c r="N218" s="3">
        <v>10.1</v>
      </c>
      <c r="O218" s="3">
        <v>0</v>
      </c>
      <c r="P218" s="3">
        <v>0</v>
      </c>
      <c r="R218" s="3">
        <f t="shared" si="41"/>
        <v>66.6</v>
      </c>
      <c r="T218" s="3">
        <f t="shared" si="45"/>
        <v>18.5</v>
      </c>
      <c r="U218" s="3">
        <f t="shared" si="46"/>
        <v>0</v>
      </c>
      <c r="V218">
        <f t="shared" si="40"/>
        <v>12</v>
      </c>
      <c r="W218" s="3">
        <f t="shared" si="39"/>
        <v>1.2</v>
      </c>
      <c r="X218" s="3">
        <f t="shared" si="43"/>
        <v>49</v>
      </c>
      <c r="Y218" s="3">
        <f t="shared" si="42"/>
        <v>16.4</v>
      </c>
      <c r="AA218" s="3">
        <f t="shared" si="44"/>
        <v>47</v>
      </c>
    </row>
    <row r="219" spans="1:27" ht="12.75">
      <c r="A219">
        <v>47</v>
      </c>
      <c r="B219">
        <v>3</v>
      </c>
      <c r="C219">
        <v>2008</v>
      </c>
      <c r="D219">
        <v>2009</v>
      </c>
      <c r="E219" s="3">
        <v>0</v>
      </c>
      <c r="F219" s="3">
        <v>0</v>
      </c>
      <c r="G219" s="3">
        <v>0</v>
      </c>
      <c r="H219" s="3">
        <v>0.1</v>
      </c>
      <c r="I219" s="3">
        <v>1.5</v>
      </c>
      <c r="J219" s="3">
        <v>29.6</v>
      </c>
      <c r="K219" s="3">
        <v>9.3</v>
      </c>
      <c r="L219" s="3">
        <v>14.3</v>
      </c>
      <c r="M219" s="3">
        <v>4.4</v>
      </c>
      <c r="N219" s="3">
        <v>4.5</v>
      </c>
      <c r="O219" s="3">
        <v>0</v>
      </c>
      <c r="P219" s="3">
        <v>0</v>
      </c>
      <c r="R219" s="3">
        <f t="shared" si="41"/>
        <v>63.699999999999996</v>
      </c>
      <c r="T219" s="3">
        <f t="shared" si="45"/>
        <v>29.6</v>
      </c>
      <c r="U219" s="3">
        <f t="shared" si="46"/>
        <v>0</v>
      </c>
      <c r="V219">
        <f t="shared" si="40"/>
        <v>12</v>
      </c>
      <c r="W219" s="3">
        <f t="shared" si="39"/>
        <v>1.6</v>
      </c>
      <c r="X219" s="3">
        <f t="shared" si="43"/>
        <v>53.2</v>
      </c>
      <c r="Y219" s="3">
        <f t="shared" si="42"/>
        <v>8.9</v>
      </c>
      <c r="AA219" s="3">
        <f t="shared" si="44"/>
        <v>84</v>
      </c>
    </row>
    <row r="220" spans="1:30" ht="12.75">
      <c r="A220">
        <v>47</v>
      </c>
      <c r="B220">
        <v>3</v>
      </c>
      <c r="C220">
        <v>2009</v>
      </c>
      <c r="D220">
        <v>2010</v>
      </c>
      <c r="E220" s="3">
        <v>0</v>
      </c>
      <c r="F220" s="3">
        <v>0</v>
      </c>
      <c r="G220" s="3">
        <v>0</v>
      </c>
      <c r="H220" s="3">
        <v>1</v>
      </c>
      <c r="I220" s="3">
        <v>0.6</v>
      </c>
      <c r="J220" s="3">
        <v>18.6</v>
      </c>
      <c r="K220" s="3">
        <v>3.2</v>
      </c>
      <c r="L220" s="3">
        <v>8.6</v>
      </c>
      <c r="M220" s="3">
        <v>0.5</v>
      </c>
      <c r="N220" s="3">
        <v>2.8</v>
      </c>
      <c r="O220" s="3">
        <v>2.2</v>
      </c>
      <c r="P220" s="3">
        <v>0</v>
      </c>
      <c r="R220" s="3">
        <f t="shared" si="41"/>
        <v>37.5</v>
      </c>
      <c r="T220" s="3">
        <f t="shared" si="45"/>
        <v>18.6</v>
      </c>
      <c r="U220" s="3">
        <f t="shared" si="46"/>
        <v>0</v>
      </c>
      <c r="V220">
        <f t="shared" si="40"/>
        <v>12</v>
      </c>
      <c r="W220" s="3">
        <f t="shared" si="39"/>
        <v>1.6</v>
      </c>
      <c r="X220" s="3">
        <f t="shared" si="43"/>
        <v>30.4</v>
      </c>
      <c r="Y220" s="3">
        <f t="shared" si="42"/>
        <v>5.5</v>
      </c>
      <c r="AA220" s="3">
        <f t="shared" si="44"/>
        <v>52.7</v>
      </c>
      <c r="AD220" s="3"/>
    </row>
    <row r="221" spans="1:31" ht="12.75">
      <c r="A221">
        <v>47</v>
      </c>
      <c r="B221">
        <v>3</v>
      </c>
      <c r="C221">
        <v>2010</v>
      </c>
      <c r="D221">
        <v>2011</v>
      </c>
      <c r="E221" s="3">
        <v>0</v>
      </c>
      <c r="F221" s="3">
        <v>0</v>
      </c>
      <c r="G221" s="3">
        <v>0</v>
      </c>
      <c r="H221" s="3">
        <v>0</v>
      </c>
      <c r="I221" s="3">
        <v>2</v>
      </c>
      <c r="J221" s="3">
        <v>20.4</v>
      </c>
      <c r="K221" s="3">
        <v>12.8625</v>
      </c>
      <c r="L221" s="3">
        <v>6.8</v>
      </c>
      <c r="M221" s="3">
        <v>18.7375</v>
      </c>
      <c r="N221" s="3">
        <v>5.25</v>
      </c>
      <c r="O221" s="3">
        <v>0.025</v>
      </c>
      <c r="P221" s="3">
        <v>0</v>
      </c>
      <c r="R221" s="3">
        <f t="shared" si="41"/>
        <v>66.075</v>
      </c>
      <c r="T221" s="3">
        <f t="shared" si="45"/>
        <v>20.4</v>
      </c>
      <c r="U221" s="3">
        <f t="shared" si="46"/>
        <v>0</v>
      </c>
      <c r="V221">
        <f t="shared" si="40"/>
        <v>12</v>
      </c>
      <c r="W221" s="3">
        <f t="shared" si="39"/>
        <v>2</v>
      </c>
      <c r="X221" s="3">
        <f t="shared" si="43"/>
        <v>40.0625</v>
      </c>
      <c r="Y221" s="3">
        <f t="shared" si="42"/>
        <v>24.0125</v>
      </c>
      <c r="AA221" s="3">
        <f t="shared" si="44"/>
        <v>39.7</v>
      </c>
      <c r="AD221" s="3"/>
      <c r="AE221" s="3"/>
    </row>
    <row r="222" spans="1:31" ht="12.75">
      <c r="A222">
        <v>47</v>
      </c>
      <c r="B222">
        <v>3</v>
      </c>
      <c r="C222">
        <v>2011</v>
      </c>
      <c r="D222">
        <v>2012</v>
      </c>
      <c r="E222" s="3">
        <v>0</v>
      </c>
      <c r="F222" s="3">
        <v>0</v>
      </c>
      <c r="G222" s="3">
        <v>0</v>
      </c>
      <c r="H222" s="3">
        <v>0.04</v>
      </c>
      <c r="I222" s="3">
        <v>6.142857142857143</v>
      </c>
      <c r="J222" s="3">
        <v>5.666666666666667</v>
      </c>
      <c r="K222" s="3">
        <v>12.32</v>
      </c>
      <c r="L222" s="3">
        <v>14.555555555555555</v>
      </c>
      <c r="M222" s="3">
        <v>6.875</v>
      </c>
      <c r="N222" s="3">
        <v>1.9000000000000001</v>
      </c>
      <c r="O222" s="3">
        <v>0</v>
      </c>
      <c r="P222" s="3">
        <v>0</v>
      </c>
      <c r="R222" s="3">
        <f aca="true" t="shared" si="47" ref="R222:R232">IF(V222&gt;11,SUM(E222:P222),"")</f>
        <v>47.500079365079365</v>
      </c>
      <c r="T222" s="3">
        <f aca="true" t="shared" si="48" ref="T222:T234">MAX(E222:P222)</f>
        <v>14.555555555555555</v>
      </c>
      <c r="U222" s="3">
        <f aca="true" t="shared" si="49" ref="U222:U234">MIN(E222:P222)</f>
        <v>0</v>
      </c>
      <c r="V222">
        <f aca="true" t="shared" si="50" ref="V222:V234">COUNT(E222:P222)</f>
        <v>12</v>
      </c>
      <c r="W222" s="3">
        <f aca="true" t="shared" si="51" ref="W222:W234">SUM(G222:I222)</f>
        <v>6.182857142857143</v>
      </c>
      <c r="X222" s="3">
        <f aca="true" t="shared" si="52" ref="X222:X234">SUM(J222:L222)</f>
        <v>32.54222222222222</v>
      </c>
      <c r="Y222" s="3">
        <f aca="true" t="shared" si="53" ref="Y222:Y234">SUM(M222:O222)</f>
        <v>8.775</v>
      </c>
      <c r="AA222" s="3">
        <f aca="true" t="shared" si="54" ref="AA222:AA232">SUM(K221:P221,E222:J222)</f>
        <v>55.524523809523814</v>
      </c>
      <c r="AD222" s="3"/>
      <c r="AE222" s="3"/>
    </row>
    <row r="223" spans="1:31" ht="12.75">
      <c r="A223">
        <v>47</v>
      </c>
      <c r="B223">
        <v>3</v>
      </c>
      <c r="C223">
        <v>2012</v>
      </c>
      <c r="D223">
        <v>2013</v>
      </c>
      <c r="E223" s="3">
        <v>0</v>
      </c>
      <c r="F223" s="3">
        <v>0</v>
      </c>
      <c r="G223" s="3">
        <v>0</v>
      </c>
      <c r="H223" s="3">
        <v>0.022222222222222223</v>
      </c>
      <c r="I223" s="3">
        <v>2.8000000000000003</v>
      </c>
      <c r="J223" s="3">
        <v>13.890909090909092</v>
      </c>
      <c r="K223" s="3">
        <v>14.54</v>
      </c>
      <c r="L223" s="3">
        <v>16.52</v>
      </c>
      <c r="M223" s="3">
        <v>10.35</v>
      </c>
      <c r="N223" s="3">
        <v>8.430769230769231</v>
      </c>
      <c r="O223" s="3">
        <v>0.17500000000000002</v>
      </c>
      <c r="P223" s="3">
        <v>0</v>
      </c>
      <c r="R223" s="3">
        <f t="shared" si="47"/>
        <v>66.72890054390055</v>
      </c>
      <c r="T223" s="3">
        <f t="shared" si="48"/>
        <v>16.52</v>
      </c>
      <c r="U223" s="3">
        <f t="shared" si="49"/>
        <v>0</v>
      </c>
      <c r="V223">
        <f t="shared" si="50"/>
        <v>12</v>
      </c>
      <c r="W223" s="3">
        <f t="shared" si="51"/>
        <v>2.8222222222222224</v>
      </c>
      <c r="X223" s="3">
        <f t="shared" si="52"/>
        <v>44.95090909090909</v>
      </c>
      <c r="Y223" s="3">
        <f t="shared" si="53"/>
        <v>18.95576923076923</v>
      </c>
      <c r="AA223" s="3">
        <f t="shared" si="54"/>
        <v>52.36368686868687</v>
      </c>
      <c r="AD223" s="3"/>
      <c r="AE223" s="3"/>
    </row>
    <row r="224" spans="1:31" ht="12.75">
      <c r="A224">
        <v>47</v>
      </c>
      <c r="B224">
        <v>3</v>
      </c>
      <c r="C224">
        <v>2013</v>
      </c>
      <c r="D224">
        <v>2014</v>
      </c>
      <c r="E224" s="3">
        <v>0</v>
      </c>
      <c r="F224" s="3">
        <v>0</v>
      </c>
      <c r="G224" s="3">
        <v>0</v>
      </c>
      <c r="H224" s="3">
        <v>0.32857142857142857</v>
      </c>
      <c r="I224" s="3">
        <v>2.4428571428571426</v>
      </c>
      <c r="J224" s="3">
        <v>19.415384615384617</v>
      </c>
      <c r="K224" s="3">
        <v>21.16428571428571</v>
      </c>
      <c r="L224" s="3">
        <v>13.2</v>
      </c>
      <c r="M224" s="3">
        <v>10.266666666666667</v>
      </c>
      <c r="N224" s="3">
        <v>10.950000000000003</v>
      </c>
      <c r="O224" s="3">
        <v>0.075</v>
      </c>
      <c r="P224" s="3">
        <v>0</v>
      </c>
      <c r="R224" s="3">
        <f t="shared" si="47"/>
        <v>77.84276556776557</v>
      </c>
      <c r="T224" s="3">
        <f t="shared" si="48"/>
        <v>21.16428571428571</v>
      </c>
      <c r="U224" s="3">
        <f t="shared" si="49"/>
        <v>0</v>
      </c>
      <c r="V224">
        <f t="shared" si="50"/>
        <v>12</v>
      </c>
      <c r="W224" s="3">
        <f t="shared" si="51"/>
        <v>2.7714285714285714</v>
      </c>
      <c r="X224" s="3">
        <f t="shared" si="52"/>
        <v>53.779670329670324</v>
      </c>
      <c r="Y224" s="3">
        <f t="shared" si="53"/>
        <v>21.291666666666668</v>
      </c>
      <c r="AA224" s="3">
        <f t="shared" si="54"/>
        <v>72.20258241758242</v>
      </c>
      <c r="AD224" s="3"/>
      <c r="AE224" s="3"/>
    </row>
    <row r="225" spans="1:31" ht="12.75">
      <c r="A225">
        <v>47</v>
      </c>
      <c r="B225">
        <v>3</v>
      </c>
      <c r="C225">
        <v>2014</v>
      </c>
      <c r="D225">
        <v>2015</v>
      </c>
      <c r="E225" s="3">
        <v>0</v>
      </c>
      <c r="F225" s="3">
        <v>0</v>
      </c>
      <c r="G225" s="3">
        <v>0</v>
      </c>
      <c r="H225" s="3">
        <v>0.125</v>
      </c>
      <c r="I225" s="3">
        <v>16.97142857142857</v>
      </c>
      <c r="J225" s="3">
        <v>12.257142857142854</v>
      </c>
      <c r="K225" s="3">
        <v>8.37142857142857</v>
      </c>
      <c r="L225" s="3">
        <v>3.8705882352941177</v>
      </c>
      <c r="M225" s="3">
        <v>5.6375</v>
      </c>
      <c r="N225" s="3">
        <v>6.700000000000002</v>
      </c>
      <c r="O225" s="3">
        <v>0</v>
      </c>
      <c r="P225" s="3">
        <v>0</v>
      </c>
      <c r="R225" s="3">
        <f t="shared" si="47"/>
        <v>53.933088235294115</v>
      </c>
      <c r="T225" s="3">
        <f t="shared" si="48"/>
        <v>16.97142857142857</v>
      </c>
      <c r="U225" s="3">
        <f t="shared" si="49"/>
        <v>0</v>
      </c>
      <c r="V225">
        <f t="shared" si="50"/>
        <v>12</v>
      </c>
      <c r="W225" s="3">
        <f t="shared" si="51"/>
        <v>17.09642857142857</v>
      </c>
      <c r="X225" s="3">
        <f t="shared" si="52"/>
        <v>24.499159663865544</v>
      </c>
      <c r="Y225" s="3">
        <f t="shared" si="53"/>
        <v>12.337500000000002</v>
      </c>
      <c r="AA225" s="3">
        <f t="shared" si="54"/>
        <v>85.00952380952381</v>
      </c>
      <c r="AD225" s="3"/>
      <c r="AE225" s="3"/>
    </row>
    <row r="226" spans="1:31" ht="12.75">
      <c r="A226">
        <v>47</v>
      </c>
      <c r="B226">
        <v>3</v>
      </c>
      <c r="C226">
        <v>2015</v>
      </c>
      <c r="D226">
        <v>2016</v>
      </c>
      <c r="E226" s="3">
        <v>0</v>
      </c>
      <c r="F226" s="3">
        <v>0</v>
      </c>
      <c r="G226" s="3">
        <v>0</v>
      </c>
      <c r="H226" s="3">
        <v>1.1333333333333333</v>
      </c>
      <c r="I226" s="3">
        <v>1.22</v>
      </c>
      <c r="J226" s="3">
        <v>7.357142857142857</v>
      </c>
      <c r="K226" s="3">
        <v>6.828571428571429</v>
      </c>
      <c r="L226" s="3">
        <v>11.215384615384615</v>
      </c>
      <c r="M226" s="3">
        <v>10.413333333333332</v>
      </c>
      <c r="N226" s="3">
        <v>3.45</v>
      </c>
      <c r="O226" s="3">
        <v>0.05833333333333333</v>
      </c>
      <c r="P226" s="3">
        <v>0</v>
      </c>
      <c r="R226" s="3">
        <f t="shared" si="47"/>
        <v>41.6760989010989</v>
      </c>
      <c r="T226" s="3">
        <f t="shared" si="48"/>
        <v>11.215384615384615</v>
      </c>
      <c r="U226" s="3">
        <f t="shared" si="49"/>
        <v>0</v>
      </c>
      <c r="V226">
        <f t="shared" si="50"/>
        <v>12</v>
      </c>
      <c r="W226" s="3">
        <f t="shared" si="51"/>
        <v>2.3533333333333335</v>
      </c>
      <c r="X226" s="3">
        <f t="shared" si="52"/>
        <v>25.4010989010989</v>
      </c>
      <c r="Y226" s="3">
        <f t="shared" si="53"/>
        <v>13.921666666666667</v>
      </c>
      <c r="AA226" s="3">
        <f t="shared" si="54"/>
        <v>34.28999299719888</v>
      </c>
      <c r="AD226" s="3"/>
      <c r="AE226" s="3"/>
    </row>
    <row r="227" spans="1:31" ht="12.75">
      <c r="A227">
        <v>47</v>
      </c>
      <c r="B227">
        <v>3</v>
      </c>
      <c r="C227">
        <v>2016</v>
      </c>
      <c r="D227">
        <v>2017</v>
      </c>
      <c r="E227" s="3">
        <v>0</v>
      </c>
      <c r="F227" s="3">
        <v>0</v>
      </c>
      <c r="G227" s="3">
        <v>0</v>
      </c>
      <c r="H227" s="26">
        <v>0</v>
      </c>
      <c r="I227" s="3">
        <v>2.5285714285714285</v>
      </c>
      <c r="J227" s="3">
        <v>19.759999999999998</v>
      </c>
      <c r="K227" s="3">
        <v>13.307142857142859</v>
      </c>
      <c r="L227" s="3">
        <v>7.684615384615384</v>
      </c>
      <c r="M227" s="3">
        <v>5.421428571428571</v>
      </c>
      <c r="N227" s="3">
        <v>1.2214285714285715</v>
      </c>
      <c r="O227" s="3">
        <v>0</v>
      </c>
      <c r="P227" s="3">
        <v>0</v>
      </c>
      <c r="R227" s="3">
        <f t="shared" si="47"/>
        <v>49.92318681318682</v>
      </c>
      <c r="T227" s="3">
        <f t="shared" si="48"/>
        <v>19.759999999999998</v>
      </c>
      <c r="U227" s="3">
        <f t="shared" si="49"/>
        <v>0</v>
      </c>
      <c r="V227">
        <f t="shared" si="50"/>
        <v>12</v>
      </c>
      <c r="W227" s="3">
        <f t="shared" si="51"/>
        <v>2.5285714285714285</v>
      </c>
      <c r="X227" s="3">
        <f t="shared" si="52"/>
        <v>40.75175824175824</v>
      </c>
      <c r="Y227" s="3">
        <f t="shared" si="53"/>
        <v>6.642857142857142</v>
      </c>
      <c r="AA227" s="3">
        <f t="shared" si="54"/>
        <v>54.254194139194134</v>
      </c>
      <c r="AC227" s="3"/>
      <c r="AD227" s="3"/>
      <c r="AE227" s="3"/>
    </row>
    <row r="228" spans="1:31" ht="12.75">
      <c r="A228">
        <v>47</v>
      </c>
      <c r="B228">
        <v>3</v>
      </c>
      <c r="C228">
        <v>2017</v>
      </c>
      <c r="D228">
        <v>2018</v>
      </c>
      <c r="E228" s="3">
        <v>0</v>
      </c>
      <c r="F228" s="3">
        <v>0</v>
      </c>
      <c r="G228" s="3">
        <v>0</v>
      </c>
      <c r="H228" s="26">
        <v>1.892857142857143</v>
      </c>
      <c r="I228" s="26">
        <v>6.153333333333334</v>
      </c>
      <c r="J228" s="26">
        <v>13.020000000000001</v>
      </c>
      <c r="K228" s="26">
        <v>10.246666666666666</v>
      </c>
      <c r="L228" s="26">
        <v>8.937499999999998</v>
      </c>
      <c r="M228" s="3">
        <v>7.98235294117647</v>
      </c>
      <c r="N228" s="3">
        <v>33.32666666666667</v>
      </c>
      <c r="O228" s="3">
        <v>0</v>
      </c>
      <c r="P228" s="3">
        <v>0</v>
      </c>
      <c r="R228" s="3">
        <f t="shared" si="47"/>
        <v>81.55937675070028</v>
      </c>
      <c r="T228" s="3">
        <f t="shared" si="48"/>
        <v>33.32666666666667</v>
      </c>
      <c r="U228" s="3">
        <f t="shared" si="49"/>
        <v>0</v>
      </c>
      <c r="V228">
        <f t="shared" si="50"/>
        <v>12</v>
      </c>
      <c r="W228" s="3">
        <f t="shared" si="51"/>
        <v>8.046190476190477</v>
      </c>
      <c r="X228" s="3">
        <f t="shared" si="52"/>
        <v>32.204166666666666</v>
      </c>
      <c r="Y228" s="3">
        <f t="shared" si="53"/>
        <v>41.30901960784314</v>
      </c>
      <c r="AA228" s="3">
        <f t="shared" si="54"/>
        <v>48.700805860805865</v>
      </c>
      <c r="AE228" s="3"/>
    </row>
    <row r="229" spans="1:31" ht="12.75">
      <c r="A229">
        <v>47</v>
      </c>
      <c r="B229">
        <v>3</v>
      </c>
      <c r="C229">
        <v>2018</v>
      </c>
      <c r="D229">
        <v>2019</v>
      </c>
      <c r="E229" s="3">
        <v>0</v>
      </c>
      <c r="F229" s="3">
        <v>0</v>
      </c>
      <c r="G229" s="3">
        <v>0</v>
      </c>
      <c r="H229" s="26">
        <v>1.65</v>
      </c>
      <c r="I229" s="26">
        <v>6.235714285714285</v>
      </c>
      <c r="J229" s="26">
        <v>6.221428571428571</v>
      </c>
      <c r="K229" s="26">
        <v>14.607142857142858</v>
      </c>
      <c r="L229" s="3">
        <v>39.83571428571429</v>
      </c>
      <c r="M229" s="3">
        <v>6.199999999999998</v>
      </c>
      <c r="N229" s="3">
        <v>9.3375</v>
      </c>
      <c r="O229" s="3">
        <v>0</v>
      </c>
      <c r="P229" s="3">
        <v>0</v>
      </c>
      <c r="R229" s="3">
        <f t="shared" si="47"/>
        <v>84.0875</v>
      </c>
      <c r="T229" s="3">
        <f t="shared" si="48"/>
        <v>39.83571428571429</v>
      </c>
      <c r="U229" s="3">
        <f t="shared" si="49"/>
        <v>0</v>
      </c>
      <c r="V229">
        <f t="shared" si="50"/>
        <v>12</v>
      </c>
      <c r="W229" s="3">
        <f t="shared" si="51"/>
        <v>7.885714285714284</v>
      </c>
      <c r="X229" s="3">
        <f t="shared" si="52"/>
        <v>60.66428571428572</v>
      </c>
      <c r="Y229" s="3">
        <f t="shared" si="53"/>
        <v>15.537499999999998</v>
      </c>
      <c r="AA229" s="3">
        <f t="shared" si="54"/>
        <v>74.60032913165266</v>
      </c>
      <c r="AE229" s="3"/>
    </row>
    <row r="230" spans="1:31" ht="12.75">
      <c r="A230">
        <v>47</v>
      </c>
      <c r="B230">
        <v>3</v>
      </c>
      <c r="C230">
        <v>2019</v>
      </c>
      <c r="D230">
        <v>2020</v>
      </c>
      <c r="E230" s="3">
        <v>0</v>
      </c>
      <c r="F230" s="3">
        <v>0</v>
      </c>
      <c r="G230" s="3">
        <v>0</v>
      </c>
      <c r="H230" s="26">
        <v>1.2533333333333334</v>
      </c>
      <c r="I230" s="26">
        <v>6.076923076923078</v>
      </c>
      <c r="J230" s="26">
        <v>21.74666666666667</v>
      </c>
      <c r="K230" s="26">
        <v>19.128571428571426</v>
      </c>
      <c r="L230" s="3">
        <v>12.499999999999998</v>
      </c>
      <c r="M230" s="3">
        <v>3.685714285714286</v>
      </c>
      <c r="N230" s="3">
        <v>6.41875</v>
      </c>
      <c r="O230" s="3">
        <v>0.1</v>
      </c>
      <c r="P230" s="3">
        <v>0</v>
      </c>
      <c r="R230" s="3">
        <f t="shared" si="47"/>
        <v>70.9099587912088</v>
      </c>
      <c r="T230" s="3">
        <f t="shared" si="48"/>
        <v>21.74666666666667</v>
      </c>
      <c r="U230" s="3">
        <f t="shared" si="49"/>
        <v>0</v>
      </c>
      <c r="V230">
        <f t="shared" si="50"/>
        <v>12</v>
      </c>
      <c r="W230" s="3">
        <f t="shared" si="51"/>
        <v>7.330256410256412</v>
      </c>
      <c r="X230" s="3">
        <f t="shared" si="52"/>
        <v>53.375238095238096</v>
      </c>
      <c r="Y230" s="3">
        <f t="shared" si="53"/>
        <v>10.204464285714286</v>
      </c>
      <c r="AA230" s="3">
        <f t="shared" si="54"/>
        <v>99.05728021978022</v>
      </c>
      <c r="AE230" s="3"/>
    </row>
    <row r="231" spans="1:31" ht="12.75">
      <c r="A231">
        <v>47</v>
      </c>
      <c r="B231">
        <v>3</v>
      </c>
      <c r="C231">
        <v>2020</v>
      </c>
      <c r="D231">
        <v>2021</v>
      </c>
      <c r="E231" s="22">
        <v>0</v>
      </c>
      <c r="F231" s="22">
        <v>0</v>
      </c>
      <c r="G231" s="22">
        <v>0</v>
      </c>
      <c r="H231" s="26">
        <v>5.904347826086957</v>
      </c>
      <c r="I231" s="3">
        <v>1.4750000000000003</v>
      </c>
      <c r="J231" s="26">
        <v>6.493333333333334</v>
      </c>
      <c r="K231" s="26">
        <v>6.393333333333333</v>
      </c>
      <c r="L231" s="3">
        <v>12.981249999999998</v>
      </c>
      <c r="M231" s="3">
        <v>2.026666666666667</v>
      </c>
      <c r="N231" s="3">
        <v>0.6214285714285713</v>
      </c>
      <c r="O231" s="3">
        <v>0</v>
      </c>
      <c r="P231" s="3">
        <v>0</v>
      </c>
      <c r="R231" s="3">
        <f t="shared" si="47"/>
        <v>35.89535973084886</v>
      </c>
      <c r="T231" s="3">
        <f t="shared" si="48"/>
        <v>12.981249999999998</v>
      </c>
      <c r="U231" s="3">
        <f t="shared" si="49"/>
        <v>0</v>
      </c>
      <c r="V231">
        <f t="shared" si="50"/>
        <v>12</v>
      </c>
      <c r="W231" s="3">
        <f t="shared" si="51"/>
        <v>7.379347826086957</v>
      </c>
      <c r="X231" s="3">
        <f t="shared" si="52"/>
        <v>25.867916666666666</v>
      </c>
      <c r="Y231" s="3">
        <f t="shared" si="53"/>
        <v>2.6480952380952383</v>
      </c>
      <c r="AA231" s="3">
        <f t="shared" si="54"/>
        <v>55.705716873706</v>
      </c>
      <c r="AE231" s="3"/>
    </row>
    <row r="232" spans="1:31" ht="12.75">
      <c r="A232">
        <v>47</v>
      </c>
      <c r="B232">
        <v>3</v>
      </c>
      <c r="C232">
        <v>2021</v>
      </c>
      <c r="D232">
        <v>2022</v>
      </c>
      <c r="E232" s="22">
        <v>0</v>
      </c>
      <c r="F232" s="22">
        <v>0</v>
      </c>
      <c r="G232" s="22">
        <v>0</v>
      </c>
      <c r="H232" s="22">
        <v>0</v>
      </c>
      <c r="I232" s="3">
        <v>8.09090909090909</v>
      </c>
      <c r="J232" s="3">
        <v>27.81333333333333</v>
      </c>
      <c r="K232" s="26">
        <v>8.811764705882354</v>
      </c>
      <c r="L232" s="3">
        <v>8.86470588235294</v>
      </c>
      <c r="M232" s="3">
        <v>7.707142857142857</v>
      </c>
      <c r="N232" s="3">
        <v>5.845454545454545</v>
      </c>
      <c r="O232" s="3">
        <v>0</v>
      </c>
      <c r="P232" s="3">
        <v>0</v>
      </c>
      <c r="R232" s="3">
        <f t="shared" si="47"/>
        <v>67.13331041507512</v>
      </c>
      <c r="T232" s="3">
        <f t="shared" si="48"/>
        <v>27.81333333333333</v>
      </c>
      <c r="U232" s="3">
        <f t="shared" si="49"/>
        <v>0</v>
      </c>
      <c r="V232">
        <f t="shared" si="50"/>
        <v>12</v>
      </c>
      <c r="W232" s="3">
        <f t="shared" si="51"/>
        <v>8.09090909090909</v>
      </c>
      <c r="X232" s="3">
        <f t="shared" si="52"/>
        <v>45.48980392156862</v>
      </c>
      <c r="Y232" s="3">
        <f t="shared" si="53"/>
        <v>13.552597402597403</v>
      </c>
      <c r="AA232" s="3">
        <f t="shared" si="54"/>
        <v>57.92692099567098</v>
      </c>
      <c r="AE232" s="3"/>
    </row>
    <row r="233" spans="1:27" ht="12.75">
      <c r="A233">
        <v>47</v>
      </c>
      <c r="B233">
        <v>3</v>
      </c>
      <c r="C233">
        <v>2022</v>
      </c>
      <c r="D233">
        <v>2023</v>
      </c>
      <c r="E233" s="22">
        <v>0</v>
      </c>
      <c r="F233" s="22">
        <v>0</v>
      </c>
      <c r="G233" s="22">
        <v>0</v>
      </c>
      <c r="H233" s="26">
        <v>0.3733333333333333</v>
      </c>
      <c r="I233" s="3">
        <v>4.154545454545455</v>
      </c>
      <c r="J233" s="3">
        <v>15.68</v>
      </c>
      <c r="K233" s="3">
        <v>8.618181818181817</v>
      </c>
      <c r="L233" s="3">
        <v>20.688235294117646</v>
      </c>
      <c r="M233" s="3">
        <v>18.646153846153847</v>
      </c>
      <c r="N233" s="3">
        <v>12.2</v>
      </c>
      <c r="O233" s="26">
        <v>2.3333333333333335</v>
      </c>
      <c r="P233" s="3">
        <v>0</v>
      </c>
      <c r="R233" s="3">
        <f>IF(V233&gt;10,SUM(E233:P233),"")</f>
        <v>82.69378307966544</v>
      </c>
      <c r="T233" s="3">
        <f>MAX(E233:P233)</f>
        <v>20.688235294117646</v>
      </c>
      <c r="U233" s="3">
        <f>MIN(E233:P233)</f>
        <v>0</v>
      </c>
      <c r="V233">
        <f>COUNT(E233:P233)</f>
        <v>12</v>
      </c>
      <c r="W233" s="3">
        <f>SUM(G233:I233)</f>
        <v>4.527878787878788</v>
      </c>
      <c r="X233" s="3">
        <f>SUM(J233:L233)</f>
        <v>44.98641711229946</v>
      </c>
      <c r="Y233" s="3">
        <f>SUM(M233:O233)</f>
        <v>33.17948717948718</v>
      </c>
      <c r="AA233" s="3">
        <f>SUM(K231:P231,E233:J233)</f>
        <v>42.230557359307355</v>
      </c>
    </row>
    <row r="234" spans="1:27" ht="12.75">
      <c r="A234">
        <v>47</v>
      </c>
      <c r="B234">
        <v>3</v>
      </c>
      <c r="C234">
        <v>2023</v>
      </c>
      <c r="D234">
        <v>2024</v>
      </c>
      <c r="E234" s="22">
        <v>0</v>
      </c>
      <c r="F234" s="22">
        <v>0</v>
      </c>
      <c r="G234" s="22">
        <v>0</v>
      </c>
      <c r="H234" s="26">
        <v>0.6749999999999999</v>
      </c>
      <c r="I234" s="3">
        <v>1.6333333333333333</v>
      </c>
      <c r="J234" s="3">
        <v>2.4222222222222225</v>
      </c>
      <c r="K234" s="3">
        <v>12.076923076923077</v>
      </c>
      <c r="L234" s="3">
        <v>3.911764705882353</v>
      </c>
      <c r="M234" s="3">
        <v>9.035714285714283</v>
      </c>
      <c r="N234" s="3">
        <v>4.983333333333333</v>
      </c>
      <c r="O234" s="26"/>
      <c r="P234" s="3"/>
      <c r="R234" s="3" t="str">
        <f>IF(V234&gt;10,SUM(E234:P234),"")</f>
        <v/>
      </c>
      <c r="T234" s="3">
        <f t="shared" si="48"/>
        <v>12.076923076923077</v>
      </c>
      <c r="U234" s="3">
        <f t="shared" si="49"/>
        <v>0</v>
      </c>
      <c r="V234">
        <f t="shared" si="50"/>
        <v>10</v>
      </c>
      <c r="W234" s="3">
        <f t="shared" si="51"/>
        <v>2.308333333333333</v>
      </c>
      <c r="X234" s="3">
        <f t="shared" si="52"/>
        <v>18.410910005027652</v>
      </c>
      <c r="Y234" s="3">
        <f t="shared" si="53"/>
        <v>14.019047619047615</v>
      </c>
      <c r="AA234" s="3">
        <f>SUM(K232:P232,E234:J234)</f>
        <v>35.95962354638826</v>
      </c>
    </row>
    <row r="235" spans="1:24" ht="12.75">
      <c r="A235" s="30"/>
      <c r="E235" s="3"/>
      <c r="F235" s="3"/>
      <c r="G235" s="3"/>
      <c r="H235" s="26"/>
      <c r="J235" s="3"/>
      <c r="R235" s="3"/>
      <c r="X235" s="3"/>
    </row>
    <row r="236" spans="5:18" ht="12.75">
      <c r="E236" s="3"/>
      <c r="F236" s="3"/>
      <c r="G236" s="3"/>
      <c r="H236" s="3"/>
      <c r="I236" s="3"/>
      <c r="J236" s="3"/>
      <c r="K236" s="3"/>
      <c r="L236" s="3"/>
      <c r="M236" s="3"/>
      <c r="N236" s="3"/>
      <c r="R236" s="3"/>
    </row>
    <row r="237" spans="1:25" ht="12.75">
      <c r="A237">
        <v>47</v>
      </c>
      <c r="B237">
        <v>4</v>
      </c>
      <c r="C237">
        <v>1949</v>
      </c>
      <c r="D237">
        <v>1950</v>
      </c>
      <c r="E237" s="3" t="s">
        <v>22</v>
      </c>
      <c r="F237" s="3" t="s">
        <v>22</v>
      </c>
      <c r="G237" s="3" t="s">
        <v>22</v>
      </c>
      <c r="H237" s="3" t="s">
        <v>22</v>
      </c>
      <c r="I237" s="3" t="s">
        <v>22</v>
      </c>
      <c r="J237" s="3" t="s">
        <v>22</v>
      </c>
      <c r="K237" s="3">
        <v>13.8</v>
      </c>
      <c r="L237" s="3">
        <v>10.7</v>
      </c>
      <c r="M237" s="3">
        <v>7.3</v>
      </c>
      <c r="N237" s="3">
        <v>1.9</v>
      </c>
      <c r="O237" s="3">
        <v>0</v>
      </c>
      <c r="P237" s="3">
        <v>0</v>
      </c>
      <c r="R237" s="3" t="str">
        <f t="shared" si="41"/>
        <v/>
      </c>
      <c r="T237" s="3">
        <f>MAX(E237:P237)</f>
        <v>13.8</v>
      </c>
      <c r="U237" s="3">
        <f>MIN(E237:P237)</f>
        <v>0</v>
      </c>
      <c r="V237">
        <f t="shared" si="40"/>
        <v>6</v>
      </c>
      <c r="W237" s="3"/>
      <c r="X237" s="3"/>
      <c r="Y237" s="3">
        <f aca="true" t="shared" si="55" ref="Y237:Y268">SUM(M237:O237)</f>
        <v>9.2</v>
      </c>
    </row>
    <row r="238" spans="1:27" ht="12.75">
      <c r="A238">
        <v>47</v>
      </c>
      <c r="B238">
        <v>4</v>
      </c>
      <c r="C238">
        <v>1950</v>
      </c>
      <c r="D238">
        <v>1951</v>
      </c>
      <c r="E238" s="3">
        <v>0</v>
      </c>
      <c r="F238" s="3">
        <v>0</v>
      </c>
      <c r="G238" s="3">
        <v>0</v>
      </c>
      <c r="H238" s="3">
        <v>0</v>
      </c>
      <c r="I238" s="3">
        <v>1.9</v>
      </c>
      <c r="J238" s="3">
        <v>24.5</v>
      </c>
      <c r="K238" s="3">
        <v>11.7</v>
      </c>
      <c r="L238" s="3">
        <v>6.1</v>
      </c>
      <c r="M238" s="3">
        <v>30.7</v>
      </c>
      <c r="N238" s="3">
        <v>1.9</v>
      </c>
      <c r="O238" s="3">
        <v>0</v>
      </c>
      <c r="P238" s="3">
        <v>0</v>
      </c>
      <c r="R238" s="3">
        <f t="shared" si="41"/>
        <v>76.8</v>
      </c>
      <c r="T238" s="3">
        <f aca="true" t="shared" si="56" ref="T238:T292">MAX(E238:P238)</f>
        <v>30.7</v>
      </c>
      <c r="U238" s="3">
        <f aca="true" t="shared" si="57" ref="U238:U292">MIN(E238:P238)</f>
        <v>0</v>
      </c>
      <c r="V238">
        <f t="shared" si="40"/>
        <v>12</v>
      </c>
      <c r="W238" s="3">
        <f>SUM(G238:I238)</f>
        <v>1.9</v>
      </c>
      <c r="X238" s="3">
        <f aca="true" t="shared" si="58" ref="X238:X269">SUM(J238:L238)</f>
        <v>42.300000000000004</v>
      </c>
      <c r="Y238" s="3">
        <f t="shared" si="55"/>
        <v>32.6</v>
      </c>
      <c r="AA238" s="3">
        <f aca="true" t="shared" si="59" ref="AA238:AA269">SUM(K237:P237,E238:J238)</f>
        <v>60.1</v>
      </c>
    </row>
    <row r="239" spans="1:27" ht="12.75">
      <c r="A239">
        <v>47</v>
      </c>
      <c r="B239">
        <v>4</v>
      </c>
      <c r="C239">
        <v>1951</v>
      </c>
      <c r="D239">
        <v>1952</v>
      </c>
      <c r="E239" s="3">
        <v>0</v>
      </c>
      <c r="F239" s="3">
        <v>0</v>
      </c>
      <c r="G239" s="3">
        <v>0</v>
      </c>
      <c r="H239" s="3">
        <v>0</v>
      </c>
      <c r="I239" s="3">
        <v>10.6</v>
      </c>
      <c r="J239" s="3">
        <v>14.7</v>
      </c>
      <c r="K239" s="3">
        <v>15.4</v>
      </c>
      <c r="L239" s="3">
        <v>12.9</v>
      </c>
      <c r="M239" s="3">
        <v>12.4</v>
      </c>
      <c r="N239" s="3">
        <v>8.9</v>
      </c>
      <c r="O239" s="3">
        <v>0</v>
      </c>
      <c r="P239" s="3">
        <v>0</v>
      </c>
      <c r="R239" s="3">
        <f t="shared" si="41"/>
        <v>74.9</v>
      </c>
      <c r="T239" s="3">
        <f t="shared" si="56"/>
        <v>15.4</v>
      </c>
      <c r="U239" s="3">
        <f t="shared" si="57"/>
        <v>0</v>
      </c>
      <c r="V239">
        <f t="shared" si="40"/>
        <v>12</v>
      </c>
      <c r="W239" s="3">
        <f aca="true" t="shared" si="60" ref="W239:W293">SUM(G239:I239)</f>
        <v>10.6</v>
      </c>
      <c r="X239" s="3">
        <f t="shared" si="58"/>
        <v>43</v>
      </c>
      <c r="Y239" s="3">
        <f t="shared" si="55"/>
        <v>21.3</v>
      </c>
      <c r="AA239" s="3">
        <f t="shared" si="59"/>
        <v>75.7</v>
      </c>
    </row>
    <row r="240" spans="1:27" ht="12.75">
      <c r="A240">
        <v>47</v>
      </c>
      <c r="B240">
        <v>4</v>
      </c>
      <c r="C240">
        <v>1952</v>
      </c>
      <c r="D240">
        <v>1953</v>
      </c>
      <c r="E240" s="3">
        <v>0</v>
      </c>
      <c r="F240" s="3">
        <v>0</v>
      </c>
      <c r="G240" s="3">
        <v>0</v>
      </c>
      <c r="H240" s="3">
        <v>0.3</v>
      </c>
      <c r="I240" s="3">
        <v>5.5</v>
      </c>
      <c r="J240" s="3">
        <v>9</v>
      </c>
      <c r="K240" s="3">
        <v>4.9</v>
      </c>
      <c r="L240" s="3">
        <v>18.2</v>
      </c>
      <c r="M240" s="3">
        <v>3.1</v>
      </c>
      <c r="N240" s="3">
        <v>0.1</v>
      </c>
      <c r="O240" s="3">
        <v>0</v>
      </c>
      <c r="P240" s="3">
        <v>0</v>
      </c>
      <c r="R240" s="3">
        <f t="shared" si="41"/>
        <v>41.10000000000001</v>
      </c>
      <c r="T240" s="3">
        <f t="shared" si="56"/>
        <v>18.2</v>
      </c>
      <c r="U240" s="3">
        <f t="shared" si="57"/>
        <v>0</v>
      </c>
      <c r="V240">
        <f t="shared" si="40"/>
        <v>12</v>
      </c>
      <c r="W240" s="3">
        <f t="shared" si="60"/>
        <v>5.8</v>
      </c>
      <c r="X240" s="3">
        <f t="shared" si="58"/>
        <v>32.1</v>
      </c>
      <c r="Y240" s="3">
        <f t="shared" si="55"/>
        <v>3.2</v>
      </c>
      <c r="AA240" s="3">
        <f t="shared" si="59"/>
        <v>64.4</v>
      </c>
    </row>
    <row r="241" spans="1:27" ht="12.75">
      <c r="A241">
        <v>47</v>
      </c>
      <c r="B241">
        <v>4</v>
      </c>
      <c r="C241">
        <v>1953</v>
      </c>
      <c r="D241">
        <v>1954</v>
      </c>
      <c r="E241" s="3">
        <v>0</v>
      </c>
      <c r="F241" s="3">
        <v>0</v>
      </c>
      <c r="G241" s="3">
        <v>0</v>
      </c>
      <c r="H241" s="3">
        <v>0</v>
      </c>
      <c r="I241" s="3">
        <v>0.7</v>
      </c>
      <c r="J241" s="3">
        <v>4.1</v>
      </c>
      <c r="K241" s="3">
        <v>7.8</v>
      </c>
      <c r="L241" s="3">
        <v>1.1</v>
      </c>
      <c r="M241" s="3">
        <v>7.2</v>
      </c>
      <c r="N241" s="3">
        <v>0</v>
      </c>
      <c r="O241" s="3">
        <v>0.3</v>
      </c>
      <c r="P241" s="3">
        <v>0</v>
      </c>
      <c r="R241" s="3">
        <f t="shared" si="41"/>
        <v>21.2</v>
      </c>
      <c r="T241" s="3">
        <f t="shared" si="56"/>
        <v>7.8</v>
      </c>
      <c r="U241" s="3">
        <f t="shared" si="57"/>
        <v>0</v>
      </c>
      <c r="V241">
        <f t="shared" si="40"/>
        <v>12</v>
      </c>
      <c r="W241" s="3">
        <f t="shared" si="60"/>
        <v>0.7</v>
      </c>
      <c r="X241" s="3">
        <f t="shared" si="58"/>
        <v>12.999999999999998</v>
      </c>
      <c r="Y241" s="3">
        <f t="shared" si="55"/>
        <v>7.5</v>
      </c>
      <c r="AA241" s="3">
        <f t="shared" si="59"/>
        <v>31.1</v>
      </c>
    </row>
    <row r="242" spans="1:27" ht="12.75">
      <c r="A242">
        <v>47</v>
      </c>
      <c r="B242">
        <v>4</v>
      </c>
      <c r="C242">
        <v>1954</v>
      </c>
      <c r="D242">
        <v>1955</v>
      </c>
      <c r="E242" s="3">
        <v>0</v>
      </c>
      <c r="F242" s="3">
        <v>0</v>
      </c>
      <c r="G242" s="3">
        <v>0</v>
      </c>
      <c r="H242" s="3">
        <v>0</v>
      </c>
      <c r="I242" s="3">
        <v>5.2</v>
      </c>
      <c r="J242" s="3">
        <v>7.4</v>
      </c>
      <c r="K242" s="3">
        <v>5.3</v>
      </c>
      <c r="L242" s="3">
        <v>4.5</v>
      </c>
      <c r="M242" s="3">
        <v>8</v>
      </c>
      <c r="N242" s="3">
        <v>0</v>
      </c>
      <c r="O242" s="3">
        <v>0</v>
      </c>
      <c r="P242" s="3">
        <v>0</v>
      </c>
      <c r="R242" s="3">
        <f t="shared" si="41"/>
        <v>30.400000000000002</v>
      </c>
      <c r="T242" s="3">
        <f t="shared" si="56"/>
        <v>8</v>
      </c>
      <c r="U242" s="3">
        <f t="shared" si="57"/>
        <v>0</v>
      </c>
      <c r="V242">
        <f t="shared" si="40"/>
        <v>12</v>
      </c>
      <c r="W242" s="3">
        <f t="shared" si="60"/>
        <v>5.2</v>
      </c>
      <c r="X242" s="3">
        <f t="shared" si="58"/>
        <v>17.2</v>
      </c>
      <c r="Y242" s="3">
        <f t="shared" si="55"/>
        <v>8</v>
      </c>
      <c r="AA242" s="3">
        <f t="shared" si="59"/>
        <v>29</v>
      </c>
    </row>
    <row r="243" spans="1:27" ht="12.75">
      <c r="A243">
        <v>47</v>
      </c>
      <c r="B243">
        <v>4</v>
      </c>
      <c r="C243">
        <v>1955</v>
      </c>
      <c r="D243">
        <v>1956</v>
      </c>
      <c r="E243" s="3">
        <v>0</v>
      </c>
      <c r="F243" s="3">
        <v>0</v>
      </c>
      <c r="G243" s="3">
        <v>0</v>
      </c>
      <c r="H243" s="3">
        <v>0.6</v>
      </c>
      <c r="I243" s="3">
        <v>4.7</v>
      </c>
      <c r="J243" s="3">
        <v>9.2</v>
      </c>
      <c r="K243" s="3">
        <v>4.6</v>
      </c>
      <c r="L243" s="3">
        <v>2.5</v>
      </c>
      <c r="M243" s="3">
        <v>22.8</v>
      </c>
      <c r="N243" s="3">
        <v>5.2</v>
      </c>
      <c r="O243" s="3">
        <v>0</v>
      </c>
      <c r="P243" s="3">
        <v>0</v>
      </c>
      <c r="R243" s="3">
        <f t="shared" si="41"/>
        <v>49.60000000000001</v>
      </c>
      <c r="T243" s="3">
        <f t="shared" si="56"/>
        <v>22.8</v>
      </c>
      <c r="U243" s="3">
        <f t="shared" si="57"/>
        <v>0</v>
      </c>
      <c r="V243">
        <f t="shared" si="40"/>
        <v>12</v>
      </c>
      <c r="W243" s="3">
        <f t="shared" si="60"/>
        <v>5.3</v>
      </c>
      <c r="X243" s="3">
        <f t="shared" si="58"/>
        <v>16.299999999999997</v>
      </c>
      <c r="Y243" s="3">
        <f t="shared" si="55"/>
        <v>28</v>
      </c>
      <c r="AA243" s="3">
        <f t="shared" si="59"/>
        <v>32.3</v>
      </c>
    </row>
    <row r="244" spans="1:27" ht="12.75">
      <c r="A244">
        <v>47</v>
      </c>
      <c r="B244">
        <v>4</v>
      </c>
      <c r="C244">
        <v>1956</v>
      </c>
      <c r="D244">
        <v>1957</v>
      </c>
      <c r="E244" s="3">
        <v>0</v>
      </c>
      <c r="F244" s="3">
        <v>0</v>
      </c>
      <c r="G244" s="3">
        <v>0</v>
      </c>
      <c r="H244" s="3">
        <v>0</v>
      </c>
      <c r="I244" s="3">
        <v>8.8</v>
      </c>
      <c r="J244" s="3">
        <v>3.8</v>
      </c>
      <c r="K244" s="3">
        <v>4.5</v>
      </c>
      <c r="L244" s="3">
        <v>4.9</v>
      </c>
      <c r="M244" s="3">
        <v>5.7</v>
      </c>
      <c r="N244" s="3">
        <v>2.1</v>
      </c>
      <c r="O244" s="3">
        <v>0</v>
      </c>
      <c r="P244" s="3">
        <v>0</v>
      </c>
      <c r="R244" s="3">
        <f t="shared" si="41"/>
        <v>29.8</v>
      </c>
      <c r="T244" s="3">
        <f t="shared" si="56"/>
        <v>8.8</v>
      </c>
      <c r="U244" s="3">
        <f t="shared" si="57"/>
        <v>0</v>
      </c>
      <c r="V244">
        <f t="shared" si="40"/>
        <v>12</v>
      </c>
      <c r="W244" s="3">
        <f t="shared" si="60"/>
        <v>8.8</v>
      </c>
      <c r="X244" s="3">
        <f t="shared" si="58"/>
        <v>13.200000000000001</v>
      </c>
      <c r="Y244" s="3">
        <f t="shared" si="55"/>
        <v>7.800000000000001</v>
      </c>
      <c r="AA244" s="3">
        <f t="shared" si="59"/>
        <v>47.7</v>
      </c>
    </row>
    <row r="245" spans="1:27" ht="12.75">
      <c r="A245">
        <v>47</v>
      </c>
      <c r="B245">
        <v>4</v>
      </c>
      <c r="C245">
        <v>1957</v>
      </c>
      <c r="D245">
        <v>1958</v>
      </c>
      <c r="E245" s="3">
        <v>0</v>
      </c>
      <c r="F245" s="3">
        <v>0</v>
      </c>
      <c r="G245" s="3">
        <v>0</v>
      </c>
      <c r="H245" s="3">
        <v>0</v>
      </c>
      <c r="I245" s="3">
        <v>13.8</v>
      </c>
      <c r="J245" s="3">
        <v>4.6</v>
      </c>
      <c r="K245" s="3">
        <v>3.4</v>
      </c>
      <c r="L245" s="3">
        <v>0.3</v>
      </c>
      <c r="M245" s="3">
        <v>3.8</v>
      </c>
      <c r="N245" s="3">
        <v>0.6</v>
      </c>
      <c r="O245" s="3">
        <v>0</v>
      </c>
      <c r="P245" s="3">
        <v>0</v>
      </c>
      <c r="R245" s="3">
        <f t="shared" si="41"/>
        <v>26.5</v>
      </c>
      <c r="T245" s="3">
        <f t="shared" si="56"/>
        <v>13.8</v>
      </c>
      <c r="U245" s="3">
        <f t="shared" si="57"/>
        <v>0</v>
      </c>
      <c r="V245">
        <f t="shared" si="40"/>
        <v>12</v>
      </c>
      <c r="W245" s="3">
        <f t="shared" si="60"/>
        <v>13.8</v>
      </c>
      <c r="X245" s="3">
        <f t="shared" si="58"/>
        <v>8.3</v>
      </c>
      <c r="Y245" s="3">
        <f t="shared" si="55"/>
        <v>4.3999999999999995</v>
      </c>
      <c r="AA245" s="3">
        <f t="shared" si="59"/>
        <v>35.6</v>
      </c>
    </row>
    <row r="246" spans="1:27" ht="12.75">
      <c r="A246">
        <v>47</v>
      </c>
      <c r="B246">
        <v>4</v>
      </c>
      <c r="C246">
        <v>1958</v>
      </c>
      <c r="D246">
        <v>1959</v>
      </c>
      <c r="E246" s="3">
        <v>0</v>
      </c>
      <c r="F246" s="3">
        <v>0</v>
      </c>
      <c r="G246" s="3">
        <v>0</v>
      </c>
      <c r="H246" s="3">
        <v>0</v>
      </c>
      <c r="I246" s="3">
        <v>1.7</v>
      </c>
      <c r="J246" s="3">
        <v>2.7</v>
      </c>
      <c r="K246" s="3">
        <v>6.9</v>
      </c>
      <c r="L246" s="3">
        <v>18</v>
      </c>
      <c r="M246" s="3">
        <v>20.1</v>
      </c>
      <c r="N246" s="3">
        <v>0.1</v>
      </c>
      <c r="O246" s="3">
        <v>0</v>
      </c>
      <c r="P246" s="3">
        <v>0</v>
      </c>
      <c r="R246" s="3">
        <f t="shared" si="41"/>
        <v>49.50000000000001</v>
      </c>
      <c r="T246" s="3">
        <f t="shared" si="56"/>
        <v>20.1</v>
      </c>
      <c r="U246" s="3">
        <f t="shared" si="57"/>
        <v>0</v>
      </c>
      <c r="V246">
        <f aca="true" t="shared" si="61" ref="V246:V325">COUNT(E246:P246)</f>
        <v>12</v>
      </c>
      <c r="W246" s="3">
        <f t="shared" si="60"/>
        <v>1.7</v>
      </c>
      <c r="X246" s="3">
        <f t="shared" si="58"/>
        <v>27.6</v>
      </c>
      <c r="Y246" s="3">
        <f t="shared" si="55"/>
        <v>20.200000000000003</v>
      </c>
      <c r="AA246" s="3">
        <f t="shared" si="59"/>
        <v>12.5</v>
      </c>
    </row>
    <row r="247" spans="1:27" ht="12.75">
      <c r="A247">
        <v>47</v>
      </c>
      <c r="B247">
        <v>4</v>
      </c>
      <c r="C247">
        <v>1959</v>
      </c>
      <c r="D247">
        <v>1960</v>
      </c>
      <c r="E247" s="3">
        <v>0</v>
      </c>
      <c r="F247" s="3">
        <v>0</v>
      </c>
      <c r="G247" s="3">
        <v>0</v>
      </c>
      <c r="H247" s="3">
        <v>2.4</v>
      </c>
      <c r="I247" s="3">
        <v>9.3</v>
      </c>
      <c r="J247" s="3">
        <v>5.9</v>
      </c>
      <c r="K247" s="3">
        <v>5.2</v>
      </c>
      <c r="L247" s="3">
        <v>4.5</v>
      </c>
      <c r="M247" s="3">
        <v>4.2</v>
      </c>
      <c r="N247" s="3">
        <v>0</v>
      </c>
      <c r="O247" s="3">
        <v>1.1</v>
      </c>
      <c r="P247" s="3">
        <v>0</v>
      </c>
      <c r="R247" s="3">
        <f aca="true" t="shared" si="62" ref="R247:R326">IF(V247&gt;11,SUM(E247:P247),"")</f>
        <v>32.6</v>
      </c>
      <c r="T247" s="3">
        <f t="shared" si="56"/>
        <v>9.3</v>
      </c>
      <c r="U247" s="3">
        <f t="shared" si="57"/>
        <v>0</v>
      </c>
      <c r="V247">
        <f t="shared" si="61"/>
        <v>12</v>
      </c>
      <c r="W247" s="3">
        <f t="shared" si="60"/>
        <v>11.700000000000001</v>
      </c>
      <c r="X247" s="3">
        <f t="shared" si="58"/>
        <v>15.600000000000001</v>
      </c>
      <c r="Y247" s="3">
        <f t="shared" si="55"/>
        <v>5.300000000000001</v>
      </c>
      <c r="AA247" s="3">
        <f t="shared" si="59"/>
        <v>62.699999999999996</v>
      </c>
    </row>
    <row r="248" spans="1:27" ht="12.75">
      <c r="A248">
        <v>47</v>
      </c>
      <c r="B248">
        <v>4</v>
      </c>
      <c r="C248">
        <v>1960</v>
      </c>
      <c r="D248">
        <v>1961</v>
      </c>
      <c r="E248" s="3">
        <v>0</v>
      </c>
      <c r="F248" s="3">
        <v>0</v>
      </c>
      <c r="G248" s="3">
        <v>0</v>
      </c>
      <c r="H248" s="3">
        <v>0</v>
      </c>
      <c r="I248" s="3">
        <v>1.3</v>
      </c>
      <c r="J248" s="3">
        <v>0.9</v>
      </c>
      <c r="K248" s="3">
        <v>3.9</v>
      </c>
      <c r="L248" s="3">
        <v>8.3</v>
      </c>
      <c r="M248" s="3">
        <v>15.6</v>
      </c>
      <c r="N248" s="3">
        <v>3.3</v>
      </c>
      <c r="O248" s="3">
        <v>0</v>
      </c>
      <c r="P248" s="3">
        <v>0</v>
      </c>
      <c r="R248" s="3">
        <f t="shared" si="62"/>
        <v>33.3</v>
      </c>
      <c r="T248" s="3">
        <f t="shared" si="56"/>
        <v>15.6</v>
      </c>
      <c r="U248" s="3">
        <f t="shared" si="57"/>
        <v>0</v>
      </c>
      <c r="V248">
        <f t="shared" si="61"/>
        <v>12</v>
      </c>
      <c r="W248" s="3">
        <f t="shared" si="60"/>
        <v>1.3</v>
      </c>
      <c r="X248" s="3">
        <f t="shared" si="58"/>
        <v>13.100000000000001</v>
      </c>
      <c r="Y248" s="3">
        <f t="shared" si="55"/>
        <v>18.9</v>
      </c>
      <c r="AA248" s="3">
        <f t="shared" si="59"/>
        <v>17.199999999999996</v>
      </c>
    </row>
    <row r="249" spans="1:27" ht="12.75">
      <c r="A249">
        <v>47</v>
      </c>
      <c r="B249">
        <v>4</v>
      </c>
      <c r="C249">
        <v>1961</v>
      </c>
      <c r="D249">
        <v>1962</v>
      </c>
      <c r="E249" s="3">
        <v>0</v>
      </c>
      <c r="F249" s="3">
        <v>0</v>
      </c>
      <c r="G249" s="3">
        <v>0</v>
      </c>
      <c r="H249" s="3">
        <v>0</v>
      </c>
      <c r="I249" s="3">
        <v>4</v>
      </c>
      <c r="J249" s="3">
        <v>16</v>
      </c>
      <c r="K249" s="3">
        <v>5</v>
      </c>
      <c r="L249" s="3">
        <v>21.8</v>
      </c>
      <c r="M249" s="3">
        <v>16.5</v>
      </c>
      <c r="N249" s="3">
        <v>6.6</v>
      </c>
      <c r="O249" s="3">
        <v>0</v>
      </c>
      <c r="P249" s="3">
        <v>0</v>
      </c>
      <c r="R249" s="3">
        <f t="shared" si="62"/>
        <v>69.89999999999999</v>
      </c>
      <c r="T249" s="3">
        <f t="shared" si="56"/>
        <v>21.8</v>
      </c>
      <c r="U249" s="3">
        <f t="shared" si="57"/>
        <v>0</v>
      </c>
      <c r="V249">
        <f t="shared" si="61"/>
        <v>12</v>
      </c>
      <c r="W249" s="3">
        <f t="shared" si="60"/>
        <v>4</v>
      </c>
      <c r="X249" s="3">
        <f t="shared" si="58"/>
        <v>42.8</v>
      </c>
      <c r="Y249" s="3">
        <f t="shared" si="55"/>
        <v>23.1</v>
      </c>
      <c r="AA249" s="3">
        <f t="shared" si="59"/>
        <v>51.1</v>
      </c>
    </row>
    <row r="250" spans="1:27" ht="12.75">
      <c r="A250">
        <v>47</v>
      </c>
      <c r="B250">
        <v>4</v>
      </c>
      <c r="C250">
        <v>1962</v>
      </c>
      <c r="D250">
        <v>1963</v>
      </c>
      <c r="E250" s="3">
        <v>0</v>
      </c>
      <c r="F250" s="3">
        <v>0</v>
      </c>
      <c r="G250" s="3">
        <v>0</v>
      </c>
      <c r="H250" s="3">
        <v>0.1</v>
      </c>
      <c r="I250" s="3">
        <v>2.4</v>
      </c>
      <c r="J250" s="3">
        <v>5.3</v>
      </c>
      <c r="K250" s="3">
        <v>9.2</v>
      </c>
      <c r="L250" s="3">
        <v>5.5</v>
      </c>
      <c r="M250" s="3">
        <v>11.6</v>
      </c>
      <c r="N250" s="3">
        <v>2</v>
      </c>
      <c r="O250" s="3">
        <v>0</v>
      </c>
      <c r="P250" s="3">
        <v>0</v>
      </c>
      <c r="R250" s="3">
        <f t="shared" si="62"/>
        <v>36.1</v>
      </c>
      <c r="T250" s="3">
        <f t="shared" si="56"/>
        <v>11.6</v>
      </c>
      <c r="U250" s="3">
        <f t="shared" si="57"/>
        <v>0</v>
      </c>
      <c r="V250">
        <f t="shared" si="61"/>
        <v>12</v>
      </c>
      <c r="W250" s="3">
        <f t="shared" si="60"/>
        <v>2.5</v>
      </c>
      <c r="X250" s="3">
        <f t="shared" si="58"/>
        <v>20</v>
      </c>
      <c r="Y250" s="3">
        <f t="shared" si="55"/>
        <v>13.6</v>
      </c>
      <c r="AA250" s="3">
        <f t="shared" si="59"/>
        <v>57.699999999999996</v>
      </c>
    </row>
    <row r="251" spans="1:27" ht="12.75">
      <c r="A251">
        <v>47</v>
      </c>
      <c r="B251">
        <v>4</v>
      </c>
      <c r="C251">
        <v>1963</v>
      </c>
      <c r="D251">
        <v>1964</v>
      </c>
      <c r="E251" s="3">
        <v>0</v>
      </c>
      <c r="F251" s="3">
        <v>0</v>
      </c>
      <c r="G251" s="3">
        <v>0</v>
      </c>
      <c r="H251" s="3">
        <v>0</v>
      </c>
      <c r="I251" s="3">
        <v>0.2</v>
      </c>
      <c r="J251" s="3">
        <v>7.7</v>
      </c>
      <c r="K251" s="3">
        <v>5.4</v>
      </c>
      <c r="L251" s="3">
        <v>0.4</v>
      </c>
      <c r="M251" s="3">
        <v>13.1</v>
      </c>
      <c r="N251" s="3">
        <v>0.8</v>
      </c>
      <c r="O251" s="3">
        <v>0</v>
      </c>
      <c r="P251" s="3">
        <v>0</v>
      </c>
      <c r="R251" s="3">
        <f t="shared" si="62"/>
        <v>27.6</v>
      </c>
      <c r="T251" s="3">
        <f t="shared" si="56"/>
        <v>13.1</v>
      </c>
      <c r="U251" s="3">
        <f t="shared" si="57"/>
        <v>0</v>
      </c>
      <c r="V251">
        <f t="shared" si="61"/>
        <v>12</v>
      </c>
      <c r="W251" s="3">
        <f t="shared" si="60"/>
        <v>0.2</v>
      </c>
      <c r="X251" s="3">
        <f t="shared" si="58"/>
        <v>13.500000000000002</v>
      </c>
      <c r="Y251" s="3">
        <f t="shared" si="55"/>
        <v>13.9</v>
      </c>
      <c r="AA251" s="3">
        <f t="shared" si="59"/>
        <v>36.199999999999996</v>
      </c>
    </row>
    <row r="252" spans="1:27" ht="12.75">
      <c r="A252">
        <v>47</v>
      </c>
      <c r="B252">
        <v>4</v>
      </c>
      <c r="C252">
        <v>1964</v>
      </c>
      <c r="D252">
        <v>1965</v>
      </c>
      <c r="E252" s="3">
        <v>0</v>
      </c>
      <c r="F252" s="3">
        <v>0</v>
      </c>
      <c r="G252" s="3">
        <v>0</v>
      </c>
      <c r="H252" s="3">
        <v>0.2</v>
      </c>
      <c r="I252" s="3">
        <v>2.8</v>
      </c>
      <c r="J252" s="3">
        <v>5.9</v>
      </c>
      <c r="K252" s="3">
        <v>9.4</v>
      </c>
      <c r="L252" s="3">
        <v>13.6</v>
      </c>
      <c r="M252" s="3">
        <v>20.4</v>
      </c>
      <c r="N252" s="3">
        <v>4.3</v>
      </c>
      <c r="O252" s="3">
        <v>0</v>
      </c>
      <c r="P252" s="3">
        <v>0</v>
      </c>
      <c r="R252" s="3">
        <f t="shared" si="62"/>
        <v>56.599999999999994</v>
      </c>
      <c r="T252" s="3">
        <f t="shared" si="56"/>
        <v>20.4</v>
      </c>
      <c r="U252" s="3">
        <f t="shared" si="57"/>
        <v>0</v>
      </c>
      <c r="V252">
        <f t="shared" si="61"/>
        <v>12</v>
      </c>
      <c r="W252" s="3">
        <f t="shared" si="60"/>
        <v>3</v>
      </c>
      <c r="X252" s="3">
        <f t="shared" si="58"/>
        <v>28.9</v>
      </c>
      <c r="Y252" s="3">
        <f t="shared" si="55"/>
        <v>24.7</v>
      </c>
      <c r="AA252" s="3">
        <f t="shared" si="59"/>
        <v>28.6</v>
      </c>
    </row>
    <row r="253" spans="1:27" ht="12.75">
      <c r="A253">
        <v>47</v>
      </c>
      <c r="B253">
        <v>4</v>
      </c>
      <c r="C253">
        <v>1965</v>
      </c>
      <c r="D253">
        <v>1966</v>
      </c>
      <c r="E253" s="3">
        <v>0</v>
      </c>
      <c r="F253" s="3">
        <v>0</v>
      </c>
      <c r="G253" s="3">
        <v>0</v>
      </c>
      <c r="H253" s="3">
        <v>0</v>
      </c>
      <c r="I253" s="3">
        <v>1.2</v>
      </c>
      <c r="J253" s="3">
        <v>2.2</v>
      </c>
      <c r="K253" s="3">
        <v>12.5</v>
      </c>
      <c r="L253" s="3">
        <v>4.5</v>
      </c>
      <c r="M253" s="3">
        <v>8.7</v>
      </c>
      <c r="N253" s="3">
        <v>0.2</v>
      </c>
      <c r="O253" s="3">
        <v>0</v>
      </c>
      <c r="P253" s="3">
        <v>0</v>
      </c>
      <c r="R253" s="3">
        <f t="shared" si="62"/>
        <v>29.299999999999997</v>
      </c>
      <c r="T253" s="3">
        <f t="shared" si="56"/>
        <v>12.5</v>
      </c>
      <c r="U253" s="3">
        <f t="shared" si="57"/>
        <v>0</v>
      </c>
      <c r="V253">
        <f t="shared" si="61"/>
        <v>12</v>
      </c>
      <c r="W253" s="3">
        <f t="shared" si="60"/>
        <v>1.2</v>
      </c>
      <c r="X253" s="3">
        <f t="shared" si="58"/>
        <v>19.2</v>
      </c>
      <c r="Y253" s="3">
        <f t="shared" si="55"/>
        <v>8.899999999999999</v>
      </c>
      <c r="AA253" s="3">
        <f t="shared" si="59"/>
        <v>51.1</v>
      </c>
    </row>
    <row r="254" spans="1:27" ht="12.75">
      <c r="A254">
        <v>47</v>
      </c>
      <c r="B254">
        <v>4</v>
      </c>
      <c r="C254">
        <v>1966</v>
      </c>
      <c r="D254">
        <v>1967</v>
      </c>
      <c r="E254" s="3">
        <v>0</v>
      </c>
      <c r="F254" s="3">
        <v>0</v>
      </c>
      <c r="G254" s="3">
        <v>0</v>
      </c>
      <c r="H254" s="3">
        <v>0</v>
      </c>
      <c r="I254" s="3">
        <v>2.2</v>
      </c>
      <c r="J254" s="3">
        <v>11.7</v>
      </c>
      <c r="K254" s="3">
        <v>23</v>
      </c>
      <c r="L254" s="3">
        <v>17.6</v>
      </c>
      <c r="M254" s="3">
        <v>4.1</v>
      </c>
      <c r="N254" s="3">
        <v>0</v>
      </c>
      <c r="O254" s="3">
        <v>0</v>
      </c>
      <c r="P254" s="3">
        <v>0</v>
      </c>
      <c r="R254" s="3">
        <f t="shared" si="62"/>
        <v>58.6</v>
      </c>
      <c r="T254" s="3">
        <f t="shared" si="56"/>
        <v>23</v>
      </c>
      <c r="U254" s="3">
        <f t="shared" si="57"/>
        <v>0</v>
      </c>
      <c r="V254">
        <f t="shared" si="61"/>
        <v>12</v>
      </c>
      <c r="W254" s="3">
        <f t="shared" si="60"/>
        <v>2.2</v>
      </c>
      <c r="X254" s="3">
        <f t="shared" si="58"/>
        <v>52.300000000000004</v>
      </c>
      <c r="Y254" s="3">
        <f t="shared" si="55"/>
        <v>4.1</v>
      </c>
      <c r="AA254" s="3">
        <f t="shared" si="59"/>
        <v>39.8</v>
      </c>
    </row>
    <row r="255" spans="1:27" ht="12.75">
      <c r="A255">
        <v>47</v>
      </c>
      <c r="B255">
        <v>4</v>
      </c>
      <c r="C255">
        <v>1967</v>
      </c>
      <c r="D255">
        <v>1968</v>
      </c>
      <c r="E255" s="3">
        <v>0</v>
      </c>
      <c r="F255" s="3">
        <v>0</v>
      </c>
      <c r="G255" s="3">
        <v>0</v>
      </c>
      <c r="H255" s="3">
        <v>0</v>
      </c>
      <c r="I255" s="3">
        <v>1.1</v>
      </c>
      <c r="J255" s="3">
        <v>1.6</v>
      </c>
      <c r="K255" s="3">
        <v>6.5</v>
      </c>
      <c r="L255" s="3">
        <v>1.3</v>
      </c>
      <c r="M255" s="3">
        <v>0.1</v>
      </c>
      <c r="N255" s="3">
        <v>0.6</v>
      </c>
      <c r="O255" s="3">
        <v>0</v>
      </c>
      <c r="P255" s="3">
        <v>0</v>
      </c>
      <c r="R255" s="3">
        <f t="shared" si="62"/>
        <v>11.2</v>
      </c>
      <c r="T255" s="3">
        <f t="shared" si="56"/>
        <v>6.5</v>
      </c>
      <c r="U255" s="3">
        <f t="shared" si="57"/>
        <v>0</v>
      </c>
      <c r="V255">
        <f t="shared" si="61"/>
        <v>12</v>
      </c>
      <c r="W255" s="3">
        <f t="shared" si="60"/>
        <v>1.1</v>
      </c>
      <c r="X255" s="3">
        <f t="shared" si="58"/>
        <v>9.4</v>
      </c>
      <c r="Y255" s="3">
        <f t="shared" si="55"/>
        <v>0.7</v>
      </c>
      <c r="AA255" s="3">
        <f t="shared" si="59"/>
        <v>47.400000000000006</v>
      </c>
    </row>
    <row r="256" spans="1:27" ht="12.75">
      <c r="A256">
        <v>47</v>
      </c>
      <c r="B256">
        <v>4</v>
      </c>
      <c r="C256">
        <v>1968</v>
      </c>
      <c r="D256">
        <v>1969</v>
      </c>
      <c r="E256" s="3">
        <v>0</v>
      </c>
      <c r="F256" s="3">
        <v>0</v>
      </c>
      <c r="G256" s="3">
        <v>0</v>
      </c>
      <c r="H256" s="3">
        <v>0</v>
      </c>
      <c r="I256" s="3">
        <v>3.1</v>
      </c>
      <c r="J256" s="3">
        <v>29.1</v>
      </c>
      <c r="K256" s="3">
        <v>18.5</v>
      </c>
      <c r="L256" s="3">
        <v>1.2</v>
      </c>
      <c r="M256" s="3">
        <v>7.2</v>
      </c>
      <c r="N256" s="3">
        <v>0.1</v>
      </c>
      <c r="O256" s="3">
        <v>0</v>
      </c>
      <c r="P256" s="3">
        <v>0</v>
      </c>
      <c r="R256" s="3">
        <f t="shared" si="62"/>
        <v>59.20000000000001</v>
      </c>
      <c r="T256" s="3">
        <f t="shared" si="56"/>
        <v>29.1</v>
      </c>
      <c r="U256" s="3">
        <f t="shared" si="57"/>
        <v>0</v>
      </c>
      <c r="V256">
        <f t="shared" si="61"/>
        <v>12</v>
      </c>
      <c r="W256" s="3">
        <f t="shared" si="60"/>
        <v>3.1</v>
      </c>
      <c r="X256" s="3">
        <f t="shared" si="58"/>
        <v>48.800000000000004</v>
      </c>
      <c r="Y256" s="3">
        <f t="shared" si="55"/>
        <v>7.3</v>
      </c>
      <c r="AA256" s="3">
        <f t="shared" si="59"/>
        <v>40.7</v>
      </c>
    </row>
    <row r="257" spans="1:27" ht="12.75">
      <c r="A257">
        <v>47</v>
      </c>
      <c r="B257">
        <v>4</v>
      </c>
      <c r="C257">
        <v>1969</v>
      </c>
      <c r="D257">
        <v>1970</v>
      </c>
      <c r="E257" s="3">
        <v>0</v>
      </c>
      <c r="F257" s="3">
        <v>0</v>
      </c>
      <c r="G257" s="3">
        <v>0</v>
      </c>
      <c r="H257" s="3">
        <v>0.1</v>
      </c>
      <c r="I257" s="3">
        <v>3.3</v>
      </c>
      <c r="J257" s="3">
        <v>22.8</v>
      </c>
      <c r="K257" s="3">
        <v>8.5</v>
      </c>
      <c r="L257" s="3">
        <v>2.3</v>
      </c>
      <c r="M257" s="3">
        <v>8.3</v>
      </c>
      <c r="N257" s="3">
        <v>1</v>
      </c>
      <c r="O257" s="3">
        <v>0</v>
      </c>
      <c r="P257" s="3">
        <v>0</v>
      </c>
      <c r="R257" s="3">
        <f t="shared" si="62"/>
        <v>46.3</v>
      </c>
      <c r="T257" s="3">
        <f t="shared" si="56"/>
        <v>22.8</v>
      </c>
      <c r="U257" s="3">
        <f t="shared" si="57"/>
        <v>0</v>
      </c>
      <c r="V257">
        <f t="shared" si="61"/>
        <v>12</v>
      </c>
      <c r="W257" s="3">
        <f t="shared" si="60"/>
        <v>3.4</v>
      </c>
      <c r="X257" s="3">
        <f t="shared" si="58"/>
        <v>33.6</v>
      </c>
      <c r="Y257" s="3">
        <f t="shared" si="55"/>
        <v>9.3</v>
      </c>
      <c r="AA257" s="3">
        <f t="shared" si="59"/>
        <v>53.2</v>
      </c>
    </row>
    <row r="258" spans="1:27" ht="12.75">
      <c r="A258">
        <v>47</v>
      </c>
      <c r="B258">
        <v>4</v>
      </c>
      <c r="C258">
        <v>1970</v>
      </c>
      <c r="D258">
        <v>1971</v>
      </c>
      <c r="E258" s="3">
        <v>0</v>
      </c>
      <c r="F258" s="3">
        <v>0</v>
      </c>
      <c r="G258" s="3">
        <v>0</v>
      </c>
      <c r="H258" s="3">
        <v>0</v>
      </c>
      <c r="I258" s="3">
        <v>6</v>
      </c>
      <c r="J258" s="3">
        <v>10.5</v>
      </c>
      <c r="K258" s="3">
        <v>24.5</v>
      </c>
      <c r="L258" s="3">
        <v>16.6</v>
      </c>
      <c r="M258" s="3">
        <v>5.3</v>
      </c>
      <c r="N258" s="3">
        <v>0.9</v>
      </c>
      <c r="O258" s="3">
        <v>0</v>
      </c>
      <c r="P258" s="3">
        <v>0</v>
      </c>
      <c r="R258" s="3">
        <f t="shared" si="62"/>
        <v>63.8</v>
      </c>
      <c r="T258" s="3">
        <f t="shared" si="56"/>
        <v>24.5</v>
      </c>
      <c r="U258" s="3">
        <f t="shared" si="57"/>
        <v>0</v>
      </c>
      <c r="V258">
        <f t="shared" si="61"/>
        <v>12</v>
      </c>
      <c r="W258" s="3">
        <f t="shared" si="60"/>
        <v>6</v>
      </c>
      <c r="X258" s="3">
        <f t="shared" si="58"/>
        <v>51.6</v>
      </c>
      <c r="Y258" s="3">
        <f t="shared" si="55"/>
        <v>6.2</v>
      </c>
      <c r="AA258" s="3">
        <f t="shared" si="59"/>
        <v>36.6</v>
      </c>
    </row>
    <row r="259" spans="1:27" ht="12.75">
      <c r="A259">
        <v>47</v>
      </c>
      <c r="B259">
        <v>4</v>
      </c>
      <c r="C259">
        <v>1971</v>
      </c>
      <c r="D259">
        <v>1972</v>
      </c>
      <c r="E259" s="3">
        <v>0</v>
      </c>
      <c r="F259" s="3">
        <v>0</v>
      </c>
      <c r="G259" s="3">
        <v>0</v>
      </c>
      <c r="H259" s="3">
        <v>0</v>
      </c>
      <c r="I259" s="3">
        <v>8.9</v>
      </c>
      <c r="J259" s="3">
        <v>11.6</v>
      </c>
      <c r="K259" s="3">
        <v>11.4</v>
      </c>
      <c r="L259" s="3">
        <v>4.8</v>
      </c>
      <c r="M259" s="3">
        <v>11</v>
      </c>
      <c r="N259" s="3">
        <v>2.7</v>
      </c>
      <c r="O259" s="3">
        <v>0</v>
      </c>
      <c r="P259" s="3">
        <v>0</v>
      </c>
      <c r="R259" s="3">
        <f t="shared" si="62"/>
        <v>50.4</v>
      </c>
      <c r="T259" s="3">
        <f t="shared" si="56"/>
        <v>11.6</v>
      </c>
      <c r="U259" s="3">
        <f t="shared" si="57"/>
        <v>0</v>
      </c>
      <c r="V259">
        <f t="shared" si="61"/>
        <v>12</v>
      </c>
      <c r="W259" s="3">
        <f t="shared" si="60"/>
        <v>8.9</v>
      </c>
      <c r="X259" s="3">
        <f t="shared" si="58"/>
        <v>27.8</v>
      </c>
      <c r="Y259" s="3">
        <f t="shared" si="55"/>
        <v>13.7</v>
      </c>
      <c r="AA259" s="3">
        <f t="shared" si="59"/>
        <v>67.8</v>
      </c>
    </row>
    <row r="260" spans="1:27" ht="12.75">
      <c r="A260">
        <v>47</v>
      </c>
      <c r="B260">
        <v>4</v>
      </c>
      <c r="C260">
        <v>1972</v>
      </c>
      <c r="D260">
        <v>1973</v>
      </c>
      <c r="E260" s="3">
        <v>0</v>
      </c>
      <c r="F260" s="3">
        <v>0</v>
      </c>
      <c r="G260" s="3">
        <v>0</v>
      </c>
      <c r="H260" s="3">
        <v>0</v>
      </c>
      <c r="I260" s="3">
        <v>0.3</v>
      </c>
      <c r="J260" s="3">
        <v>19.1</v>
      </c>
      <c r="K260" s="3">
        <v>10.2</v>
      </c>
      <c r="L260" s="3">
        <v>9.4</v>
      </c>
      <c r="M260" s="3">
        <v>0.4</v>
      </c>
      <c r="N260" s="3">
        <v>9.6</v>
      </c>
      <c r="O260" s="3">
        <v>0</v>
      </c>
      <c r="P260" s="3">
        <v>0</v>
      </c>
      <c r="R260" s="3">
        <f t="shared" si="62"/>
        <v>49</v>
      </c>
      <c r="T260" s="3">
        <f t="shared" si="56"/>
        <v>19.1</v>
      </c>
      <c r="U260" s="3">
        <f t="shared" si="57"/>
        <v>0</v>
      </c>
      <c r="V260">
        <f t="shared" si="61"/>
        <v>12</v>
      </c>
      <c r="W260" s="3">
        <f t="shared" si="60"/>
        <v>0.3</v>
      </c>
      <c r="X260" s="3">
        <f t="shared" si="58"/>
        <v>38.7</v>
      </c>
      <c r="Y260" s="3">
        <f t="shared" si="55"/>
        <v>10</v>
      </c>
      <c r="AA260" s="3">
        <f t="shared" si="59"/>
        <v>49.3</v>
      </c>
    </row>
    <row r="261" spans="1:27" ht="12.75">
      <c r="A261">
        <v>47</v>
      </c>
      <c r="B261">
        <v>4</v>
      </c>
      <c r="C261">
        <v>1973</v>
      </c>
      <c r="D261">
        <v>1974</v>
      </c>
      <c r="E261" s="3">
        <v>0</v>
      </c>
      <c r="F261" s="3">
        <v>0</v>
      </c>
      <c r="G261" s="3">
        <v>0</v>
      </c>
      <c r="H261" s="3">
        <v>0</v>
      </c>
      <c r="I261" s="3">
        <v>0.2</v>
      </c>
      <c r="J261" s="3">
        <v>11.1</v>
      </c>
      <c r="K261" s="3">
        <v>1.8</v>
      </c>
      <c r="L261" s="3">
        <v>11.9</v>
      </c>
      <c r="M261" s="3">
        <v>10.5</v>
      </c>
      <c r="N261" s="3">
        <v>2.9</v>
      </c>
      <c r="O261" s="3">
        <v>0</v>
      </c>
      <c r="P261" s="3">
        <v>0</v>
      </c>
      <c r="R261" s="3">
        <f t="shared" si="62"/>
        <v>38.4</v>
      </c>
      <c r="T261" s="3">
        <f t="shared" si="56"/>
        <v>11.9</v>
      </c>
      <c r="U261" s="3">
        <f t="shared" si="57"/>
        <v>0</v>
      </c>
      <c r="V261">
        <f t="shared" si="61"/>
        <v>12</v>
      </c>
      <c r="W261" s="3">
        <f t="shared" si="60"/>
        <v>0.2</v>
      </c>
      <c r="X261" s="3">
        <f t="shared" si="58"/>
        <v>24.8</v>
      </c>
      <c r="Y261" s="3">
        <f t="shared" si="55"/>
        <v>13.4</v>
      </c>
      <c r="AA261" s="3">
        <f t="shared" si="59"/>
        <v>40.9</v>
      </c>
    </row>
    <row r="262" spans="1:27" ht="12.75">
      <c r="A262">
        <v>47</v>
      </c>
      <c r="B262">
        <v>4</v>
      </c>
      <c r="C262">
        <v>1974</v>
      </c>
      <c r="D262">
        <v>1975</v>
      </c>
      <c r="E262" s="3">
        <v>0</v>
      </c>
      <c r="F262" s="3">
        <v>0</v>
      </c>
      <c r="G262" s="3">
        <v>0</v>
      </c>
      <c r="H262" s="3">
        <v>0</v>
      </c>
      <c r="I262" s="3">
        <v>1</v>
      </c>
      <c r="J262" s="3">
        <v>7.2</v>
      </c>
      <c r="K262" s="3">
        <v>16.6</v>
      </c>
      <c r="L262" s="3">
        <v>12</v>
      </c>
      <c r="M262" s="3">
        <v>15.3</v>
      </c>
      <c r="N262" s="3">
        <v>0.9</v>
      </c>
      <c r="O262" s="3">
        <v>0</v>
      </c>
      <c r="P262" s="3">
        <v>0</v>
      </c>
      <c r="R262" s="3">
        <f t="shared" si="62"/>
        <v>52.99999999999999</v>
      </c>
      <c r="T262" s="3">
        <f t="shared" si="56"/>
        <v>16.6</v>
      </c>
      <c r="U262" s="3">
        <f t="shared" si="57"/>
        <v>0</v>
      </c>
      <c r="V262">
        <f t="shared" si="61"/>
        <v>12</v>
      </c>
      <c r="W262" s="3">
        <f t="shared" si="60"/>
        <v>1</v>
      </c>
      <c r="X262" s="3">
        <f t="shared" si="58"/>
        <v>35.8</v>
      </c>
      <c r="Y262" s="3">
        <f t="shared" si="55"/>
        <v>16.2</v>
      </c>
      <c r="AA262" s="3">
        <f t="shared" si="59"/>
        <v>35.300000000000004</v>
      </c>
    </row>
    <row r="263" spans="1:27" ht="12.75">
      <c r="A263">
        <v>47</v>
      </c>
      <c r="B263">
        <v>4</v>
      </c>
      <c r="C263">
        <v>1975</v>
      </c>
      <c r="D263">
        <v>1976</v>
      </c>
      <c r="E263" s="3">
        <v>0</v>
      </c>
      <c r="F263" s="3">
        <v>0</v>
      </c>
      <c r="G263" s="3">
        <v>0</v>
      </c>
      <c r="H263" s="3">
        <v>0</v>
      </c>
      <c r="I263" s="3">
        <v>6</v>
      </c>
      <c r="J263" s="3">
        <v>3.1</v>
      </c>
      <c r="K263" s="3">
        <v>12.7</v>
      </c>
      <c r="L263" s="3">
        <v>4.5</v>
      </c>
      <c r="M263" s="3">
        <v>7.9</v>
      </c>
      <c r="N263" s="3">
        <v>0</v>
      </c>
      <c r="O263" s="3">
        <v>0.1</v>
      </c>
      <c r="P263" s="3">
        <v>0</v>
      </c>
      <c r="R263" s="3">
        <f t="shared" si="62"/>
        <v>34.3</v>
      </c>
      <c r="T263" s="3">
        <f t="shared" si="56"/>
        <v>12.7</v>
      </c>
      <c r="U263" s="3">
        <f t="shared" si="57"/>
        <v>0</v>
      </c>
      <c r="V263">
        <f t="shared" si="61"/>
        <v>12</v>
      </c>
      <c r="W263" s="3">
        <f t="shared" si="60"/>
        <v>6</v>
      </c>
      <c r="X263" s="3">
        <f t="shared" si="58"/>
        <v>20.299999999999997</v>
      </c>
      <c r="Y263" s="3">
        <f t="shared" si="55"/>
        <v>8</v>
      </c>
      <c r="AA263" s="3">
        <f t="shared" si="59"/>
        <v>53.900000000000006</v>
      </c>
    </row>
    <row r="264" spans="1:27" ht="12.75">
      <c r="A264">
        <v>47</v>
      </c>
      <c r="B264">
        <v>4</v>
      </c>
      <c r="C264">
        <v>1976</v>
      </c>
      <c r="D264">
        <v>1977</v>
      </c>
      <c r="E264" s="3">
        <v>0</v>
      </c>
      <c r="F264" s="3">
        <v>0</v>
      </c>
      <c r="G264" s="3">
        <v>0</v>
      </c>
      <c r="H264" s="3">
        <v>0.5</v>
      </c>
      <c r="I264" s="3">
        <v>0.1</v>
      </c>
      <c r="J264" s="3">
        <v>7.7</v>
      </c>
      <c r="K264" s="3">
        <v>11.3</v>
      </c>
      <c r="L264" s="3">
        <v>2.6</v>
      </c>
      <c r="M264" s="3">
        <v>10.6</v>
      </c>
      <c r="N264" s="3">
        <v>2.8</v>
      </c>
      <c r="O264" s="3">
        <v>0</v>
      </c>
      <c r="P264" s="3">
        <v>0</v>
      </c>
      <c r="R264" s="3">
        <f t="shared" si="62"/>
        <v>35.6</v>
      </c>
      <c r="T264" s="3">
        <f t="shared" si="56"/>
        <v>11.3</v>
      </c>
      <c r="U264" s="3">
        <f t="shared" si="57"/>
        <v>0</v>
      </c>
      <c r="V264">
        <f t="shared" si="61"/>
        <v>12</v>
      </c>
      <c r="W264" s="3">
        <f t="shared" si="60"/>
        <v>0.6</v>
      </c>
      <c r="X264" s="3">
        <f t="shared" si="58"/>
        <v>21.6</v>
      </c>
      <c r="Y264" s="3">
        <f t="shared" si="55"/>
        <v>13.399999999999999</v>
      </c>
      <c r="AA264" s="3">
        <f t="shared" si="59"/>
        <v>33.50000000000001</v>
      </c>
    </row>
    <row r="265" spans="1:27" ht="12.75">
      <c r="A265">
        <v>47</v>
      </c>
      <c r="B265">
        <v>4</v>
      </c>
      <c r="C265">
        <v>1977</v>
      </c>
      <c r="D265">
        <v>1978</v>
      </c>
      <c r="E265" s="3">
        <v>0</v>
      </c>
      <c r="F265" s="3">
        <v>0</v>
      </c>
      <c r="G265" s="3">
        <v>0</v>
      </c>
      <c r="H265" s="3">
        <v>0.1</v>
      </c>
      <c r="I265" s="3">
        <v>11.2</v>
      </c>
      <c r="J265" s="3">
        <v>18.5</v>
      </c>
      <c r="K265" s="3">
        <v>10.6</v>
      </c>
      <c r="L265" s="3">
        <v>3.4</v>
      </c>
      <c r="M265" s="3">
        <v>3.6</v>
      </c>
      <c r="N265" s="3">
        <v>0.6</v>
      </c>
      <c r="O265" s="3">
        <v>0</v>
      </c>
      <c r="P265" s="3">
        <v>0</v>
      </c>
      <c r="R265" s="3">
        <f t="shared" si="62"/>
        <v>48</v>
      </c>
      <c r="T265" s="3">
        <f t="shared" si="56"/>
        <v>18.5</v>
      </c>
      <c r="U265" s="3">
        <f t="shared" si="57"/>
        <v>0</v>
      </c>
      <c r="V265">
        <f t="shared" si="61"/>
        <v>12</v>
      </c>
      <c r="W265" s="3">
        <f t="shared" si="60"/>
        <v>11.299999999999999</v>
      </c>
      <c r="X265" s="3">
        <f t="shared" si="58"/>
        <v>32.5</v>
      </c>
      <c r="Y265" s="3">
        <f t="shared" si="55"/>
        <v>4.2</v>
      </c>
      <c r="AA265" s="3">
        <f t="shared" si="59"/>
        <v>57.1</v>
      </c>
    </row>
    <row r="266" spans="1:27" ht="12.75">
      <c r="A266">
        <v>47</v>
      </c>
      <c r="B266">
        <v>4</v>
      </c>
      <c r="C266">
        <v>1978</v>
      </c>
      <c r="D266">
        <v>1979</v>
      </c>
      <c r="E266" s="3">
        <v>0</v>
      </c>
      <c r="F266" s="3">
        <v>0</v>
      </c>
      <c r="G266" s="3">
        <v>0</v>
      </c>
      <c r="H266" s="3">
        <v>0</v>
      </c>
      <c r="I266" s="3">
        <v>8.6</v>
      </c>
      <c r="J266" s="3">
        <v>11.2</v>
      </c>
      <c r="K266" s="3">
        <v>19.5</v>
      </c>
      <c r="L266" s="3">
        <v>8.3</v>
      </c>
      <c r="M266" s="3">
        <v>6.4</v>
      </c>
      <c r="N266" s="3">
        <v>0.8</v>
      </c>
      <c r="O266" s="3">
        <v>0</v>
      </c>
      <c r="P266" s="3">
        <v>0</v>
      </c>
      <c r="R266" s="3">
        <f t="shared" si="62"/>
        <v>54.79999999999999</v>
      </c>
      <c r="T266" s="3">
        <f t="shared" si="56"/>
        <v>19.5</v>
      </c>
      <c r="U266" s="3">
        <f t="shared" si="57"/>
        <v>0</v>
      </c>
      <c r="V266">
        <f t="shared" si="61"/>
        <v>12</v>
      </c>
      <c r="W266" s="3">
        <f t="shared" si="60"/>
        <v>8.6</v>
      </c>
      <c r="X266" s="3">
        <f t="shared" si="58"/>
        <v>39</v>
      </c>
      <c r="Y266" s="3">
        <f t="shared" si="55"/>
        <v>7.2</v>
      </c>
      <c r="AA266" s="3">
        <f t="shared" si="59"/>
        <v>38</v>
      </c>
    </row>
    <row r="267" spans="1:27" ht="12.75">
      <c r="A267">
        <v>47</v>
      </c>
      <c r="B267">
        <v>4</v>
      </c>
      <c r="C267">
        <v>1979</v>
      </c>
      <c r="D267">
        <v>1980</v>
      </c>
      <c r="E267" s="3">
        <v>0</v>
      </c>
      <c r="F267" s="3">
        <v>0</v>
      </c>
      <c r="G267" s="3">
        <v>0</v>
      </c>
      <c r="H267" s="3">
        <v>0.3</v>
      </c>
      <c r="I267" s="3">
        <v>3.2</v>
      </c>
      <c r="J267" s="3">
        <v>0.9</v>
      </c>
      <c r="K267" s="3">
        <v>10.9</v>
      </c>
      <c r="L267" s="3">
        <v>5.2</v>
      </c>
      <c r="M267" s="3">
        <v>11.8</v>
      </c>
      <c r="N267" s="3">
        <v>6.5</v>
      </c>
      <c r="O267" s="3">
        <v>0</v>
      </c>
      <c r="P267" s="3">
        <v>0</v>
      </c>
      <c r="R267" s="3">
        <f t="shared" si="62"/>
        <v>38.8</v>
      </c>
      <c r="T267" s="3">
        <f t="shared" si="56"/>
        <v>11.8</v>
      </c>
      <c r="U267" s="3">
        <f t="shared" si="57"/>
        <v>0</v>
      </c>
      <c r="V267">
        <f t="shared" si="61"/>
        <v>12</v>
      </c>
      <c r="W267" s="3">
        <f t="shared" si="60"/>
        <v>3.5</v>
      </c>
      <c r="X267" s="3">
        <f t="shared" si="58"/>
        <v>17</v>
      </c>
      <c r="Y267" s="3">
        <f t="shared" si="55"/>
        <v>18.3</v>
      </c>
      <c r="AA267" s="3">
        <f t="shared" si="59"/>
        <v>39.4</v>
      </c>
    </row>
    <row r="268" spans="1:27" ht="12.75">
      <c r="A268">
        <v>47</v>
      </c>
      <c r="B268">
        <v>4</v>
      </c>
      <c r="C268">
        <v>1980</v>
      </c>
      <c r="D268">
        <v>1981</v>
      </c>
      <c r="E268" s="3">
        <v>0</v>
      </c>
      <c r="F268" s="3">
        <v>0</v>
      </c>
      <c r="G268" s="3">
        <v>0</v>
      </c>
      <c r="H268" s="3">
        <v>0</v>
      </c>
      <c r="I268" s="3">
        <v>1</v>
      </c>
      <c r="J268" s="3">
        <v>5.5</v>
      </c>
      <c r="K268" s="3">
        <v>1.1</v>
      </c>
      <c r="L268" s="3">
        <v>12.6</v>
      </c>
      <c r="M268" s="3">
        <v>0.6</v>
      </c>
      <c r="N268" s="3">
        <v>0.4</v>
      </c>
      <c r="O268" s="3">
        <v>0</v>
      </c>
      <c r="P268" s="3">
        <v>0</v>
      </c>
      <c r="R268" s="3">
        <f t="shared" si="62"/>
        <v>21.2</v>
      </c>
      <c r="T268" s="3">
        <f t="shared" si="56"/>
        <v>12.6</v>
      </c>
      <c r="U268" s="3">
        <f t="shared" si="57"/>
        <v>0</v>
      </c>
      <c r="V268">
        <f t="shared" si="61"/>
        <v>12</v>
      </c>
      <c r="W268" s="3">
        <f t="shared" si="60"/>
        <v>1</v>
      </c>
      <c r="X268" s="3">
        <f t="shared" si="58"/>
        <v>19.2</v>
      </c>
      <c r="Y268" s="3">
        <f t="shared" si="55"/>
        <v>1</v>
      </c>
      <c r="AA268" s="3">
        <f t="shared" si="59"/>
        <v>40.900000000000006</v>
      </c>
    </row>
    <row r="269" spans="1:27" ht="12.75">
      <c r="A269">
        <v>47</v>
      </c>
      <c r="B269">
        <v>4</v>
      </c>
      <c r="C269">
        <v>1981</v>
      </c>
      <c r="D269">
        <v>1982</v>
      </c>
      <c r="E269" s="3">
        <v>0</v>
      </c>
      <c r="F269" s="3">
        <v>0</v>
      </c>
      <c r="G269" s="3">
        <v>0</v>
      </c>
      <c r="H269" s="3">
        <v>1.1</v>
      </c>
      <c r="I269" s="3">
        <v>4.1</v>
      </c>
      <c r="J269" s="3">
        <v>12.7</v>
      </c>
      <c r="K269" s="3">
        <v>22.6</v>
      </c>
      <c r="L269" s="3">
        <v>4.3</v>
      </c>
      <c r="M269" s="3">
        <v>4.7</v>
      </c>
      <c r="N269" s="3">
        <v>3.9</v>
      </c>
      <c r="O269" s="3">
        <v>0</v>
      </c>
      <c r="P269" s="3">
        <v>0</v>
      </c>
      <c r="R269" s="3">
        <f t="shared" si="62"/>
        <v>53.4</v>
      </c>
      <c r="T269" s="3">
        <f t="shared" si="56"/>
        <v>22.6</v>
      </c>
      <c r="U269" s="3">
        <f t="shared" si="57"/>
        <v>0</v>
      </c>
      <c r="V269">
        <f t="shared" si="61"/>
        <v>12</v>
      </c>
      <c r="W269" s="3">
        <f t="shared" si="60"/>
        <v>5.199999999999999</v>
      </c>
      <c r="X269" s="3">
        <f t="shared" si="58"/>
        <v>39.599999999999994</v>
      </c>
      <c r="Y269" s="3">
        <f aca="true" t="shared" si="63" ref="Y269:Y311">SUM(M269:O269)</f>
        <v>8.6</v>
      </c>
      <c r="AA269" s="3">
        <f t="shared" si="59"/>
        <v>32.599999999999994</v>
      </c>
    </row>
    <row r="270" spans="1:27" ht="12.75">
      <c r="A270">
        <v>47</v>
      </c>
      <c r="B270">
        <v>4</v>
      </c>
      <c r="C270">
        <v>1982</v>
      </c>
      <c r="D270">
        <v>1983</v>
      </c>
      <c r="E270" s="3">
        <v>0</v>
      </c>
      <c r="F270" s="3">
        <v>0</v>
      </c>
      <c r="G270" s="3">
        <v>0</v>
      </c>
      <c r="H270" s="3">
        <v>1.2</v>
      </c>
      <c r="I270" s="3">
        <v>2.6</v>
      </c>
      <c r="J270" s="3">
        <v>4.8</v>
      </c>
      <c r="K270" s="3">
        <v>8.1</v>
      </c>
      <c r="L270" s="3">
        <v>14.5</v>
      </c>
      <c r="M270" s="3">
        <v>7.8</v>
      </c>
      <c r="N270" s="3">
        <v>5.9</v>
      </c>
      <c r="O270" s="3">
        <v>0</v>
      </c>
      <c r="P270" s="3">
        <v>0</v>
      </c>
      <c r="R270" s="3">
        <f t="shared" si="62"/>
        <v>44.9</v>
      </c>
      <c r="T270" s="3">
        <f t="shared" si="56"/>
        <v>14.5</v>
      </c>
      <c r="U270" s="3">
        <f t="shared" si="57"/>
        <v>0</v>
      </c>
      <c r="V270">
        <f t="shared" si="61"/>
        <v>12</v>
      </c>
      <c r="W270" s="3">
        <f t="shared" si="60"/>
        <v>3.8</v>
      </c>
      <c r="X270" s="3">
        <f aca="true" t="shared" si="64" ref="X270:X311">SUM(J270:L270)</f>
        <v>27.4</v>
      </c>
      <c r="Y270" s="3">
        <f t="shared" si="63"/>
        <v>13.7</v>
      </c>
      <c r="AA270" s="3">
        <f aca="true" t="shared" si="65" ref="AA270:AA309">SUM(K269:P269,E270:J270)</f>
        <v>44.1</v>
      </c>
    </row>
    <row r="271" spans="1:27" ht="12.75">
      <c r="A271">
        <v>47</v>
      </c>
      <c r="B271">
        <v>4</v>
      </c>
      <c r="C271">
        <v>1983</v>
      </c>
      <c r="D271">
        <v>1984</v>
      </c>
      <c r="E271" s="3">
        <v>0</v>
      </c>
      <c r="F271" s="3">
        <v>0</v>
      </c>
      <c r="G271" s="3">
        <v>0</v>
      </c>
      <c r="H271" s="3">
        <v>0</v>
      </c>
      <c r="I271" s="3">
        <v>10.2</v>
      </c>
      <c r="J271" s="3">
        <v>12.3</v>
      </c>
      <c r="K271" s="3">
        <v>6.1</v>
      </c>
      <c r="L271" s="3">
        <v>3.3</v>
      </c>
      <c r="M271" s="3">
        <v>13.2</v>
      </c>
      <c r="N271" s="3">
        <v>1</v>
      </c>
      <c r="O271" s="3">
        <v>0</v>
      </c>
      <c r="P271" s="3">
        <v>0</v>
      </c>
      <c r="R271" s="3">
        <f t="shared" si="62"/>
        <v>46.1</v>
      </c>
      <c r="T271" s="3">
        <f t="shared" si="56"/>
        <v>13.2</v>
      </c>
      <c r="U271" s="3">
        <f t="shared" si="57"/>
        <v>0</v>
      </c>
      <c r="V271">
        <f t="shared" si="61"/>
        <v>12</v>
      </c>
      <c r="W271" s="3">
        <f t="shared" si="60"/>
        <v>10.2</v>
      </c>
      <c r="X271" s="3">
        <f t="shared" si="64"/>
        <v>21.7</v>
      </c>
      <c r="Y271" s="3">
        <f t="shared" si="63"/>
        <v>14.2</v>
      </c>
      <c r="AA271" s="3">
        <f t="shared" si="65"/>
        <v>58.8</v>
      </c>
    </row>
    <row r="272" spans="1:27" ht="12.75">
      <c r="A272">
        <v>47</v>
      </c>
      <c r="B272">
        <v>4</v>
      </c>
      <c r="C272">
        <v>1984</v>
      </c>
      <c r="D272">
        <v>1985</v>
      </c>
      <c r="E272" s="3">
        <v>0</v>
      </c>
      <c r="F272" s="3">
        <v>0</v>
      </c>
      <c r="G272" s="3">
        <v>0</v>
      </c>
      <c r="H272" s="3">
        <v>0</v>
      </c>
      <c r="I272" s="3">
        <v>2</v>
      </c>
      <c r="J272" s="3">
        <v>15.6</v>
      </c>
      <c r="K272" s="3">
        <v>8.9</v>
      </c>
      <c r="L272" s="3">
        <v>5.5</v>
      </c>
      <c r="M272" s="3">
        <v>17.6</v>
      </c>
      <c r="N272" s="3">
        <v>1.8</v>
      </c>
      <c r="O272" s="3">
        <v>0</v>
      </c>
      <c r="P272" s="3">
        <v>0</v>
      </c>
      <c r="R272" s="3">
        <f t="shared" si="62"/>
        <v>51.4</v>
      </c>
      <c r="T272" s="3">
        <f t="shared" si="56"/>
        <v>17.6</v>
      </c>
      <c r="U272" s="3">
        <f t="shared" si="57"/>
        <v>0</v>
      </c>
      <c r="V272">
        <f t="shared" si="61"/>
        <v>12</v>
      </c>
      <c r="W272" s="3">
        <f t="shared" si="60"/>
        <v>2</v>
      </c>
      <c r="X272" s="3">
        <f t="shared" si="64"/>
        <v>30</v>
      </c>
      <c r="Y272" s="3">
        <f t="shared" si="63"/>
        <v>19.400000000000002</v>
      </c>
      <c r="AA272" s="3">
        <f t="shared" si="65"/>
        <v>41.199999999999996</v>
      </c>
    </row>
    <row r="273" spans="1:27" ht="12.75">
      <c r="A273">
        <v>47</v>
      </c>
      <c r="B273">
        <v>4</v>
      </c>
      <c r="C273">
        <v>1985</v>
      </c>
      <c r="D273">
        <v>1986</v>
      </c>
      <c r="E273" s="3">
        <v>0</v>
      </c>
      <c r="F273" s="3">
        <v>0</v>
      </c>
      <c r="G273" s="3">
        <v>0.1</v>
      </c>
      <c r="H273" s="3">
        <v>0</v>
      </c>
      <c r="I273" s="3">
        <v>16.2</v>
      </c>
      <c r="J273" s="3">
        <v>21.1</v>
      </c>
      <c r="K273" s="3">
        <v>7.4</v>
      </c>
      <c r="L273" s="3">
        <v>10.9</v>
      </c>
      <c r="M273" s="3">
        <v>0.5</v>
      </c>
      <c r="N273" s="3">
        <v>0</v>
      </c>
      <c r="O273" s="3">
        <v>0</v>
      </c>
      <c r="P273" s="3">
        <v>0</v>
      </c>
      <c r="R273" s="3">
        <f t="shared" si="62"/>
        <v>56.2</v>
      </c>
      <c r="T273" s="3">
        <f t="shared" si="56"/>
        <v>21.1</v>
      </c>
      <c r="U273" s="3">
        <f t="shared" si="57"/>
        <v>0</v>
      </c>
      <c r="V273">
        <f t="shared" si="61"/>
        <v>12</v>
      </c>
      <c r="W273" s="3">
        <f t="shared" si="60"/>
        <v>16.3</v>
      </c>
      <c r="X273" s="3">
        <f t="shared" si="64"/>
        <v>39.4</v>
      </c>
      <c r="Y273" s="3">
        <f t="shared" si="63"/>
        <v>0.5</v>
      </c>
      <c r="AA273" s="3">
        <f t="shared" si="65"/>
        <v>71.19999999999999</v>
      </c>
    </row>
    <row r="274" spans="1:27" ht="12.75">
      <c r="A274">
        <v>47</v>
      </c>
      <c r="B274">
        <v>4</v>
      </c>
      <c r="C274">
        <v>1986</v>
      </c>
      <c r="D274">
        <v>1987</v>
      </c>
      <c r="E274" s="3">
        <v>0</v>
      </c>
      <c r="F274" s="3">
        <v>0</v>
      </c>
      <c r="G274" s="3">
        <v>0</v>
      </c>
      <c r="H274" s="3">
        <v>0</v>
      </c>
      <c r="I274" s="3">
        <v>6.3</v>
      </c>
      <c r="J274" s="3">
        <v>2.8</v>
      </c>
      <c r="K274" s="3">
        <v>8.8</v>
      </c>
      <c r="L274" s="3">
        <v>0.7</v>
      </c>
      <c r="M274" s="3">
        <v>11.1</v>
      </c>
      <c r="N274" s="3">
        <v>0</v>
      </c>
      <c r="O274" s="3">
        <v>0</v>
      </c>
      <c r="P274" s="3">
        <v>0</v>
      </c>
      <c r="R274" s="3">
        <f t="shared" si="62"/>
        <v>29.699999999999996</v>
      </c>
      <c r="T274" s="3">
        <f t="shared" si="56"/>
        <v>11.1</v>
      </c>
      <c r="U274" s="3">
        <f t="shared" si="57"/>
        <v>0</v>
      </c>
      <c r="V274">
        <f t="shared" si="61"/>
        <v>12</v>
      </c>
      <c r="W274" s="3">
        <f t="shared" si="60"/>
        <v>6.3</v>
      </c>
      <c r="X274" s="3">
        <f t="shared" si="64"/>
        <v>12.3</v>
      </c>
      <c r="Y274" s="3">
        <f t="shared" si="63"/>
        <v>11.1</v>
      </c>
      <c r="AA274" s="3">
        <f t="shared" si="65"/>
        <v>27.900000000000002</v>
      </c>
    </row>
    <row r="275" spans="1:27" ht="12.75">
      <c r="A275">
        <v>47</v>
      </c>
      <c r="B275">
        <v>4</v>
      </c>
      <c r="C275">
        <v>1987</v>
      </c>
      <c r="D275">
        <v>1988</v>
      </c>
      <c r="E275" s="3">
        <v>0</v>
      </c>
      <c r="F275" s="3">
        <v>0</v>
      </c>
      <c r="G275" s="3">
        <v>0</v>
      </c>
      <c r="H275" s="3">
        <v>0.4</v>
      </c>
      <c r="I275" s="3">
        <v>1.5</v>
      </c>
      <c r="J275" s="3">
        <v>9.3</v>
      </c>
      <c r="K275" s="3">
        <v>14.8</v>
      </c>
      <c r="L275" s="3">
        <v>3.5</v>
      </c>
      <c r="M275" s="3">
        <v>1.8</v>
      </c>
      <c r="N275" s="3">
        <v>1.6</v>
      </c>
      <c r="O275" s="3">
        <v>0</v>
      </c>
      <c r="P275" s="3">
        <v>0</v>
      </c>
      <c r="R275" s="3">
        <f t="shared" si="62"/>
        <v>32.9</v>
      </c>
      <c r="T275" s="3">
        <f t="shared" si="56"/>
        <v>14.8</v>
      </c>
      <c r="U275" s="3">
        <f t="shared" si="57"/>
        <v>0</v>
      </c>
      <c r="V275">
        <f t="shared" si="61"/>
        <v>12</v>
      </c>
      <c r="W275" s="3">
        <f t="shared" si="60"/>
        <v>1.9</v>
      </c>
      <c r="X275" s="3">
        <f t="shared" si="64"/>
        <v>27.6</v>
      </c>
      <c r="Y275" s="3">
        <f t="shared" si="63"/>
        <v>3.4000000000000004</v>
      </c>
      <c r="AA275" s="3">
        <f t="shared" si="65"/>
        <v>31.8</v>
      </c>
    </row>
    <row r="276" spans="1:27" ht="12.75">
      <c r="A276">
        <v>47</v>
      </c>
      <c r="B276">
        <v>4</v>
      </c>
      <c r="C276">
        <v>1988</v>
      </c>
      <c r="D276">
        <v>1989</v>
      </c>
      <c r="E276" s="3">
        <v>0</v>
      </c>
      <c r="F276" s="3">
        <v>0</v>
      </c>
      <c r="G276" s="3">
        <v>0</v>
      </c>
      <c r="H276" s="3">
        <v>0</v>
      </c>
      <c r="I276" s="3">
        <v>5.9</v>
      </c>
      <c r="J276" s="3">
        <v>4.6</v>
      </c>
      <c r="K276" s="3">
        <v>4.3</v>
      </c>
      <c r="L276" s="3">
        <v>9.7</v>
      </c>
      <c r="M276" s="3">
        <v>21</v>
      </c>
      <c r="N276" s="3">
        <v>0.2</v>
      </c>
      <c r="O276" s="3">
        <v>0</v>
      </c>
      <c r="P276" s="3">
        <v>0</v>
      </c>
      <c r="R276" s="3">
        <f t="shared" si="62"/>
        <v>45.7</v>
      </c>
      <c r="T276" s="3">
        <f t="shared" si="56"/>
        <v>21</v>
      </c>
      <c r="U276" s="3">
        <f t="shared" si="57"/>
        <v>0</v>
      </c>
      <c r="V276">
        <f t="shared" si="61"/>
        <v>12</v>
      </c>
      <c r="W276" s="3">
        <f t="shared" si="60"/>
        <v>5.9</v>
      </c>
      <c r="X276" s="3">
        <f t="shared" si="64"/>
        <v>18.599999999999998</v>
      </c>
      <c r="Y276" s="3">
        <f t="shared" si="63"/>
        <v>21.2</v>
      </c>
      <c r="AA276" s="3">
        <f t="shared" si="65"/>
        <v>32.2</v>
      </c>
    </row>
    <row r="277" spans="1:27" ht="12.75">
      <c r="A277">
        <v>47</v>
      </c>
      <c r="B277">
        <v>4</v>
      </c>
      <c r="C277">
        <v>1989</v>
      </c>
      <c r="D277">
        <v>1990</v>
      </c>
      <c r="E277" s="3">
        <v>0</v>
      </c>
      <c r="F277" s="3">
        <v>0</v>
      </c>
      <c r="G277" s="3">
        <v>0</v>
      </c>
      <c r="H277" s="3">
        <v>0.3</v>
      </c>
      <c r="I277" s="3">
        <v>7.9</v>
      </c>
      <c r="J277" s="3">
        <v>4.1</v>
      </c>
      <c r="K277" s="3">
        <v>7.3</v>
      </c>
      <c r="L277" s="3">
        <v>9.5</v>
      </c>
      <c r="M277" s="3">
        <v>1.8</v>
      </c>
      <c r="N277" s="3">
        <v>0.6</v>
      </c>
      <c r="O277" s="3">
        <v>0</v>
      </c>
      <c r="P277" s="3">
        <v>0</v>
      </c>
      <c r="R277" s="3">
        <f t="shared" si="62"/>
        <v>31.500000000000004</v>
      </c>
      <c r="T277" s="3">
        <f t="shared" si="56"/>
        <v>9.5</v>
      </c>
      <c r="U277" s="3">
        <f t="shared" si="57"/>
        <v>0</v>
      </c>
      <c r="V277">
        <f t="shared" si="61"/>
        <v>12</v>
      </c>
      <c r="W277" s="3">
        <f t="shared" si="60"/>
        <v>8.200000000000001</v>
      </c>
      <c r="X277" s="3">
        <f t="shared" si="64"/>
        <v>20.9</v>
      </c>
      <c r="Y277" s="3">
        <f t="shared" si="63"/>
        <v>2.4</v>
      </c>
      <c r="AA277" s="3">
        <f t="shared" si="65"/>
        <v>47.5</v>
      </c>
    </row>
    <row r="278" spans="1:27" ht="12.75">
      <c r="A278">
        <v>47</v>
      </c>
      <c r="B278">
        <v>4</v>
      </c>
      <c r="C278">
        <v>1990</v>
      </c>
      <c r="D278">
        <v>1991</v>
      </c>
      <c r="E278" s="3">
        <v>0</v>
      </c>
      <c r="F278" s="3">
        <v>0</v>
      </c>
      <c r="G278" s="3">
        <v>0</v>
      </c>
      <c r="H278" s="3">
        <v>0.1</v>
      </c>
      <c r="I278" s="3">
        <v>1</v>
      </c>
      <c r="J278" s="3">
        <v>22.7</v>
      </c>
      <c r="K278" s="3">
        <v>6.1</v>
      </c>
      <c r="L278" s="3">
        <v>6.2</v>
      </c>
      <c r="M278" s="3">
        <v>2.7</v>
      </c>
      <c r="N278" s="3">
        <v>1.1</v>
      </c>
      <c r="O278" s="3">
        <v>0</v>
      </c>
      <c r="P278" s="3">
        <v>0</v>
      </c>
      <c r="R278" s="3">
        <f t="shared" si="62"/>
        <v>39.900000000000006</v>
      </c>
      <c r="T278" s="3">
        <f t="shared" si="56"/>
        <v>22.7</v>
      </c>
      <c r="U278" s="3">
        <f t="shared" si="57"/>
        <v>0</v>
      </c>
      <c r="V278">
        <f t="shared" si="61"/>
        <v>12</v>
      </c>
      <c r="W278" s="3">
        <f t="shared" si="60"/>
        <v>1.1</v>
      </c>
      <c r="X278" s="3">
        <f t="shared" si="64"/>
        <v>35</v>
      </c>
      <c r="Y278" s="3">
        <f t="shared" si="63"/>
        <v>3.8000000000000003</v>
      </c>
      <c r="AA278" s="3">
        <f t="shared" si="65"/>
        <v>43</v>
      </c>
    </row>
    <row r="279" spans="1:27" ht="12.75">
      <c r="A279">
        <v>47</v>
      </c>
      <c r="B279">
        <v>4</v>
      </c>
      <c r="C279">
        <v>1991</v>
      </c>
      <c r="D279">
        <v>1992</v>
      </c>
      <c r="E279" s="3">
        <v>0</v>
      </c>
      <c r="F279" s="3">
        <v>0</v>
      </c>
      <c r="G279" s="3">
        <v>0</v>
      </c>
      <c r="H279" s="3">
        <v>0.7</v>
      </c>
      <c r="I279" s="3">
        <v>22</v>
      </c>
      <c r="J279" s="3">
        <v>6.4</v>
      </c>
      <c r="K279" s="3">
        <v>3.5</v>
      </c>
      <c r="L279" s="3">
        <v>5.6</v>
      </c>
      <c r="M279" s="3">
        <v>10.4</v>
      </c>
      <c r="N279" s="3">
        <v>2.1</v>
      </c>
      <c r="O279" s="3">
        <v>0</v>
      </c>
      <c r="P279" s="3">
        <v>0</v>
      </c>
      <c r="R279" s="3">
        <f t="shared" si="62"/>
        <v>50.7</v>
      </c>
      <c r="T279" s="3">
        <f t="shared" si="56"/>
        <v>22</v>
      </c>
      <c r="U279" s="3">
        <f t="shared" si="57"/>
        <v>0</v>
      </c>
      <c r="V279">
        <f t="shared" si="61"/>
        <v>12</v>
      </c>
      <c r="W279" s="3">
        <f t="shared" si="60"/>
        <v>22.7</v>
      </c>
      <c r="X279" s="3">
        <f t="shared" si="64"/>
        <v>15.5</v>
      </c>
      <c r="Y279" s="3">
        <f t="shared" si="63"/>
        <v>12.5</v>
      </c>
      <c r="AA279" s="3">
        <f t="shared" si="65"/>
        <v>45.199999999999996</v>
      </c>
    </row>
    <row r="280" spans="1:27" ht="12.75">
      <c r="A280">
        <v>47</v>
      </c>
      <c r="B280">
        <v>4</v>
      </c>
      <c r="C280">
        <v>1992</v>
      </c>
      <c r="D280">
        <v>1993</v>
      </c>
      <c r="E280" s="3">
        <v>0</v>
      </c>
      <c r="F280" s="3">
        <v>0</v>
      </c>
      <c r="G280" s="3">
        <v>0</v>
      </c>
      <c r="H280" s="3">
        <v>2.1</v>
      </c>
      <c r="I280" s="3">
        <v>2.3</v>
      </c>
      <c r="J280" s="3">
        <v>8.9</v>
      </c>
      <c r="K280" s="3">
        <v>13.1</v>
      </c>
      <c r="L280" s="3">
        <v>7</v>
      </c>
      <c r="M280" s="3">
        <v>8.3</v>
      </c>
      <c r="N280" s="3">
        <v>6.5</v>
      </c>
      <c r="O280" s="3">
        <v>0</v>
      </c>
      <c r="P280" s="3">
        <v>0</v>
      </c>
      <c r="R280" s="3">
        <f t="shared" si="62"/>
        <v>48.2</v>
      </c>
      <c r="T280" s="3">
        <f t="shared" si="56"/>
        <v>13.1</v>
      </c>
      <c r="U280" s="3">
        <f t="shared" si="57"/>
        <v>0</v>
      </c>
      <c r="V280">
        <f t="shared" si="61"/>
        <v>12</v>
      </c>
      <c r="W280" s="3">
        <f t="shared" si="60"/>
        <v>4.4</v>
      </c>
      <c r="X280" s="3">
        <f t="shared" si="64"/>
        <v>29</v>
      </c>
      <c r="Y280" s="3">
        <f t="shared" si="63"/>
        <v>14.8</v>
      </c>
      <c r="AA280" s="3">
        <f t="shared" si="65"/>
        <v>34.900000000000006</v>
      </c>
    </row>
    <row r="281" spans="1:27" ht="12.75">
      <c r="A281">
        <v>47</v>
      </c>
      <c r="B281">
        <v>4</v>
      </c>
      <c r="C281">
        <v>1993</v>
      </c>
      <c r="D281">
        <v>1994</v>
      </c>
      <c r="E281" s="3">
        <v>0</v>
      </c>
      <c r="F281" s="3">
        <v>0</v>
      </c>
      <c r="G281" s="3">
        <v>0</v>
      </c>
      <c r="H281" s="3">
        <v>0</v>
      </c>
      <c r="I281" s="3">
        <v>6.5</v>
      </c>
      <c r="J281" s="3">
        <v>3.5</v>
      </c>
      <c r="K281" s="3">
        <v>18.9</v>
      </c>
      <c r="L281" s="3">
        <v>13.4</v>
      </c>
      <c r="M281" s="3">
        <v>0.7</v>
      </c>
      <c r="N281" s="3">
        <v>2.4</v>
      </c>
      <c r="O281" s="3">
        <v>0</v>
      </c>
      <c r="P281" s="3">
        <v>0</v>
      </c>
      <c r="R281" s="3">
        <f t="shared" si="62"/>
        <v>45.4</v>
      </c>
      <c r="T281" s="3">
        <f t="shared" si="56"/>
        <v>18.9</v>
      </c>
      <c r="U281" s="3">
        <f t="shared" si="57"/>
        <v>0</v>
      </c>
      <c r="V281">
        <f t="shared" si="61"/>
        <v>12</v>
      </c>
      <c r="W281" s="3">
        <f t="shared" si="60"/>
        <v>6.5</v>
      </c>
      <c r="X281" s="3">
        <f t="shared" si="64"/>
        <v>35.8</v>
      </c>
      <c r="Y281" s="3">
        <f t="shared" si="63"/>
        <v>3.0999999999999996</v>
      </c>
      <c r="AA281" s="3">
        <f t="shared" si="65"/>
        <v>44.900000000000006</v>
      </c>
    </row>
    <row r="282" spans="1:27" ht="12.75">
      <c r="A282">
        <v>47</v>
      </c>
      <c r="B282">
        <v>4</v>
      </c>
      <c r="C282">
        <v>1994</v>
      </c>
      <c r="D282">
        <v>1995</v>
      </c>
      <c r="E282" s="3">
        <v>0</v>
      </c>
      <c r="F282" s="3">
        <v>0</v>
      </c>
      <c r="G282" s="3">
        <v>0</v>
      </c>
      <c r="H282" s="3">
        <v>0</v>
      </c>
      <c r="I282" s="3">
        <v>5.9</v>
      </c>
      <c r="J282" s="3">
        <v>5.9</v>
      </c>
      <c r="K282" s="3">
        <v>4.6</v>
      </c>
      <c r="L282" s="3">
        <v>2.5</v>
      </c>
      <c r="M282" s="3">
        <v>13</v>
      </c>
      <c r="N282" s="3">
        <v>2.2</v>
      </c>
      <c r="O282" s="3">
        <v>0</v>
      </c>
      <c r="P282" s="3">
        <v>0</v>
      </c>
      <c r="R282" s="3">
        <f t="shared" si="62"/>
        <v>34.1</v>
      </c>
      <c r="T282" s="3">
        <f t="shared" si="56"/>
        <v>13</v>
      </c>
      <c r="U282" s="3">
        <f t="shared" si="57"/>
        <v>0</v>
      </c>
      <c r="V282">
        <f t="shared" si="61"/>
        <v>12</v>
      </c>
      <c r="W282" s="3">
        <f t="shared" si="60"/>
        <v>5.9</v>
      </c>
      <c r="X282" s="3">
        <f t="shared" si="64"/>
        <v>13</v>
      </c>
      <c r="Y282" s="3">
        <f t="shared" si="63"/>
        <v>15.2</v>
      </c>
      <c r="AA282" s="3">
        <f t="shared" si="65"/>
        <v>47.199999999999996</v>
      </c>
    </row>
    <row r="283" spans="1:27" ht="12.75">
      <c r="A283">
        <v>47</v>
      </c>
      <c r="B283">
        <v>4</v>
      </c>
      <c r="C283">
        <v>1995</v>
      </c>
      <c r="D283">
        <v>1996</v>
      </c>
      <c r="E283" s="3">
        <v>0</v>
      </c>
      <c r="F283" s="3">
        <v>0</v>
      </c>
      <c r="G283" s="3">
        <v>0</v>
      </c>
      <c r="H283" s="3">
        <v>0.2</v>
      </c>
      <c r="I283" s="3">
        <v>7.6</v>
      </c>
      <c r="J283" s="3">
        <v>8.8</v>
      </c>
      <c r="K283" s="3">
        <v>28.1</v>
      </c>
      <c r="L283" s="3">
        <v>2</v>
      </c>
      <c r="M283" s="3">
        <v>10.9</v>
      </c>
      <c r="N283" s="3">
        <v>2.4</v>
      </c>
      <c r="O283" s="3">
        <v>0</v>
      </c>
      <c r="P283" s="3">
        <v>0</v>
      </c>
      <c r="R283" s="3">
        <f t="shared" si="62"/>
        <v>60</v>
      </c>
      <c r="T283" s="3">
        <f t="shared" si="56"/>
        <v>28.1</v>
      </c>
      <c r="U283" s="3">
        <f t="shared" si="57"/>
        <v>0</v>
      </c>
      <c r="V283">
        <f t="shared" si="61"/>
        <v>12</v>
      </c>
      <c r="W283" s="3">
        <f t="shared" si="60"/>
        <v>7.8</v>
      </c>
      <c r="X283" s="3">
        <f t="shared" si="64"/>
        <v>38.900000000000006</v>
      </c>
      <c r="Y283" s="3">
        <f t="shared" si="63"/>
        <v>13.3</v>
      </c>
      <c r="AA283" s="3">
        <f t="shared" si="65"/>
        <v>38.900000000000006</v>
      </c>
    </row>
    <row r="284" spans="1:27" ht="12.75">
      <c r="A284">
        <v>47</v>
      </c>
      <c r="B284">
        <v>4</v>
      </c>
      <c r="C284">
        <v>1996</v>
      </c>
      <c r="D284">
        <v>1997</v>
      </c>
      <c r="E284" s="3">
        <v>0</v>
      </c>
      <c r="F284" s="3">
        <v>0</v>
      </c>
      <c r="G284" s="3">
        <v>0</v>
      </c>
      <c r="H284" s="3">
        <v>0</v>
      </c>
      <c r="I284" s="3">
        <v>11</v>
      </c>
      <c r="J284" s="3">
        <v>16.9</v>
      </c>
      <c r="K284" s="3">
        <v>19.1</v>
      </c>
      <c r="L284" s="3">
        <v>9.7</v>
      </c>
      <c r="M284" s="3">
        <v>17.7</v>
      </c>
      <c r="N284" s="3">
        <v>1</v>
      </c>
      <c r="O284" s="3">
        <v>0.4</v>
      </c>
      <c r="P284" s="3">
        <v>0</v>
      </c>
      <c r="R284" s="3">
        <f t="shared" si="62"/>
        <v>75.80000000000001</v>
      </c>
      <c r="T284" s="3">
        <f t="shared" si="56"/>
        <v>19.1</v>
      </c>
      <c r="U284" s="3">
        <f t="shared" si="57"/>
        <v>0</v>
      </c>
      <c r="V284">
        <f t="shared" si="61"/>
        <v>12</v>
      </c>
      <c r="W284" s="3">
        <f t="shared" si="60"/>
        <v>11</v>
      </c>
      <c r="X284" s="3">
        <f t="shared" si="64"/>
        <v>45.7</v>
      </c>
      <c r="Y284" s="3">
        <f t="shared" si="63"/>
        <v>19.099999999999998</v>
      </c>
      <c r="AA284" s="3">
        <f t="shared" si="65"/>
        <v>71.3</v>
      </c>
    </row>
    <row r="285" spans="1:27" ht="12.75">
      <c r="A285">
        <v>47</v>
      </c>
      <c r="B285">
        <v>4</v>
      </c>
      <c r="C285">
        <v>1997</v>
      </c>
      <c r="D285">
        <v>1998</v>
      </c>
      <c r="E285" s="3">
        <v>0</v>
      </c>
      <c r="F285" s="3">
        <v>0</v>
      </c>
      <c r="G285" s="3">
        <v>0</v>
      </c>
      <c r="H285" s="3">
        <v>0</v>
      </c>
      <c r="I285" s="3">
        <v>1.9</v>
      </c>
      <c r="J285" s="3">
        <v>4.4</v>
      </c>
      <c r="K285" s="3">
        <v>17.9</v>
      </c>
      <c r="L285" s="3">
        <v>4.4</v>
      </c>
      <c r="M285" s="3">
        <v>10.8</v>
      </c>
      <c r="N285" s="3">
        <v>0.2</v>
      </c>
      <c r="O285" s="3">
        <v>0</v>
      </c>
      <c r="P285" s="3">
        <v>0</v>
      </c>
      <c r="R285" s="3">
        <f t="shared" si="62"/>
        <v>39.60000000000001</v>
      </c>
      <c r="T285" s="3">
        <f t="shared" si="56"/>
        <v>17.9</v>
      </c>
      <c r="U285" s="3">
        <f t="shared" si="57"/>
        <v>0</v>
      </c>
      <c r="V285">
        <f t="shared" si="61"/>
        <v>12</v>
      </c>
      <c r="W285" s="3">
        <f t="shared" si="60"/>
        <v>1.9</v>
      </c>
      <c r="X285" s="3">
        <f t="shared" si="64"/>
        <v>26.699999999999996</v>
      </c>
      <c r="Y285" s="3">
        <f t="shared" si="63"/>
        <v>11</v>
      </c>
      <c r="AA285" s="3">
        <f t="shared" si="65"/>
        <v>54.199999999999996</v>
      </c>
    </row>
    <row r="286" spans="1:27" ht="12.75">
      <c r="A286">
        <v>47</v>
      </c>
      <c r="B286">
        <v>4</v>
      </c>
      <c r="C286">
        <v>1998</v>
      </c>
      <c r="D286">
        <v>1999</v>
      </c>
      <c r="E286" s="3">
        <v>0</v>
      </c>
      <c r="F286" s="3">
        <v>0</v>
      </c>
      <c r="G286" s="3">
        <v>0</v>
      </c>
      <c r="H286" s="3">
        <v>0</v>
      </c>
      <c r="I286" s="3">
        <v>0.4</v>
      </c>
      <c r="J286" s="3">
        <v>5.2</v>
      </c>
      <c r="K286" s="3">
        <v>28.5</v>
      </c>
      <c r="L286" s="3">
        <v>4.4</v>
      </c>
      <c r="M286" s="3">
        <v>8.1</v>
      </c>
      <c r="N286" s="3">
        <v>0.1</v>
      </c>
      <c r="O286" s="3">
        <v>0</v>
      </c>
      <c r="P286" s="3">
        <v>0</v>
      </c>
      <c r="R286" s="3">
        <f t="shared" si="62"/>
        <v>46.7</v>
      </c>
      <c r="T286" s="3">
        <f t="shared" si="56"/>
        <v>28.5</v>
      </c>
      <c r="U286" s="3">
        <f t="shared" si="57"/>
        <v>0</v>
      </c>
      <c r="V286">
        <f t="shared" si="61"/>
        <v>12</v>
      </c>
      <c r="W286" s="3">
        <f t="shared" si="60"/>
        <v>0.4</v>
      </c>
      <c r="X286" s="3">
        <f t="shared" si="64"/>
        <v>38.1</v>
      </c>
      <c r="Y286" s="3">
        <f t="shared" si="63"/>
        <v>8.2</v>
      </c>
      <c r="AA286" s="3">
        <f t="shared" si="65"/>
        <v>38.9</v>
      </c>
    </row>
    <row r="287" spans="1:27" ht="12.75">
      <c r="A287">
        <v>47</v>
      </c>
      <c r="B287">
        <v>4</v>
      </c>
      <c r="C287">
        <v>1999</v>
      </c>
      <c r="D287">
        <v>2000</v>
      </c>
      <c r="E287" s="3">
        <v>0</v>
      </c>
      <c r="F287" s="3">
        <v>0</v>
      </c>
      <c r="G287" s="3">
        <v>0</v>
      </c>
      <c r="H287" s="3">
        <v>0.2</v>
      </c>
      <c r="I287" s="3">
        <v>0.3</v>
      </c>
      <c r="J287" s="3">
        <v>5.2</v>
      </c>
      <c r="K287" s="3">
        <v>14</v>
      </c>
      <c r="L287" s="3">
        <v>7.5</v>
      </c>
      <c r="M287" s="3">
        <v>1.8</v>
      </c>
      <c r="N287" s="3">
        <v>1.2</v>
      </c>
      <c r="O287" s="3">
        <v>0</v>
      </c>
      <c r="P287" s="3">
        <v>0</v>
      </c>
      <c r="R287" s="3">
        <f t="shared" si="62"/>
        <v>30.2</v>
      </c>
      <c r="T287" s="3">
        <f t="shared" si="56"/>
        <v>14</v>
      </c>
      <c r="U287" s="3">
        <f t="shared" si="57"/>
        <v>0</v>
      </c>
      <c r="V287">
        <f t="shared" si="61"/>
        <v>12</v>
      </c>
      <c r="W287" s="3">
        <f t="shared" si="60"/>
        <v>0.5</v>
      </c>
      <c r="X287" s="3">
        <f t="shared" si="64"/>
        <v>26.7</v>
      </c>
      <c r="Y287" s="3">
        <f t="shared" si="63"/>
        <v>3</v>
      </c>
      <c r="AA287" s="3">
        <f t="shared" si="65"/>
        <v>46.800000000000004</v>
      </c>
    </row>
    <row r="288" spans="1:27" ht="12.75">
      <c r="A288">
        <v>47</v>
      </c>
      <c r="B288">
        <v>4</v>
      </c>
      <c r="C288">
        <v>2000</v>
      </c>
      <c r="D288">
        <v>2001</v>
      </c>
      <c r="E288" s="3">
        <v>0</v>
      </c>
      <c r="F288" s="3">
        <v>0</v>
      </c>
      <c r="G288" s="3">
        <v>0</v>
      </c>
      <c r="H288" s="3">
        <v>0</v>
      </c>
      <c r="I288" s="3">
        <v>4.6</v>
      </c>
      <c r="J288" s="3">
        <v>21.8</v>
      </c>
      <c r="K288" s="3">
        <v>4.8</v>
      </c>
      <c r="L288" s="3">
        <v>6.6</v>
      </c>
      <c r="M288" s="3">
        <v>7.5</v>
      </c>
      <c r="N288" s="3">
        <v>0.8</v>
      </c>
      <c r="O288" s="3">
        <v>0</v>
      </c>
      <c r="P288" s="3">
        <v>0</v>
      </c>
      <c r="R288" s="3">
        <f t="shared" si="62"/>
        <v>46.099999999999994</v>
      </c>
      <c r="T288" s="3">
        <f t="shared" si="56"/>
        <v>21.8</v>
      </c>
      <c r="U288" s="3">
        <f t="shared" si="57"/>
        <v>0</v>
      </c>
      <c r="V288">
        <f t="shared" si="61"/>
        <v>12</v>
      </c>
      <c r="W288" s="3">
        <f t="shared" si="60"/>
        <v>4.6</v>
      </c>
      <c r="X288" s="3">
        <f t="shared" si="64"/>
        <v>33.2</v>
      </c>
      <c r="Y288" s="3">
        <f t="shared" si="63"/>
        <v>8.3</v>
      </c>
      <c r="AA288" s="3">
        <f t="shared" si="65"/>
        <v>50.900000000000006</v>
      </c>
    </row>
    <row r="289" spans="1:27" ht="12.75">
      <c r="A289">
        <v>47</v>
      </c>
      <c r="B289">
        <v>4</v>
      </c>
      <c r="C289">
        <v>2001</v>
      </c>
      <c r="D289">
        <v>2002</v>
      </c>
      <c r="E289" s="3">
        <v>0</v>
      </c>
      <c r="F289" s="3">
        <v>0</v>
      </c>
      <c r="G289" s="3">
        <v>0</v>
      </c>
      <c r="H289" s="3">
        <v>0.2</v>
      </c>
      <c r="I289" s="3">
        <v>1.6</v>
      </c>
      <c r="J289" s="3">
        <v>2.1</v>
      </c>
      <c r="K289" s="3">
        <v>7.3</v>
      </c>
      <c r="L289" s="3">
        <v>8</v>
      </c>
      <c r="M289" s="3">
        <v>10.4</v>
      </c>
      <c r="N289" s="3">
        <v>10.6</v>
      </c>
      <c r="O289" s="3">
        <v>0</v>
      </c>
      <c r="P289" s="3">
        <v>0</v>
      </c>
      <c r="R289" s="3">
        <f t="shared" si="62"/>
        <v>40.2</v>
      </c>
      <c r="T289" s="3">
        <f t="shared" si="56"/>
        <v>10.6</v>
      </c>
      <c r="U289" s="3">
        <f t="shared" si="57"/>
        <v>0</v>
      </c>
      <c r="V289">
        <f t="shared" si="61"/>
        <v>12</v>
      </c>
      <c r="W289" s="3">
        <f t="shared" si="60"/>
        <v>1.8</v>
      </c>
      <c r="X289" s="3">
        <f t="shared" si="64"/>
        <v>17.4</v>
      </c>
      <c r="Y289" s="3">
        <f t="shared" si="63"/>
        <v>21</v>
      </c>
      <c r="AA289" s="3">
        <f t="shared" si="65"/>
        <v>23.6</v>
      </c>
    </row>
    <row r="290" spans="1:27" ht="12.75">
      <c r="A290">
        <v>47</v>
      </c>
      <c r="B290">
        <v>4</v>
      </c>
      <c r="C290">
        <v>2002</v>
      </c>
      <c r="D290">
        <v>2003</v>
      </c>
      <c r="E290" s="3">
        <v>0</v>
      </c>
      <c r="F290" s="3">
        <v>0</v>
      </c>
      <c r="G290" s="3">
        <v>0</v>
      </c>
      <c r="H290" s="3">
        <v>0.8</v>
      </c>
      <c r="I290" s="3">
        <v>1.4</v>
      </c>
      <c r="J290" s="3">
        <v>2</v>
      </c>
      <c r="K290" s="3">
        <v>5.9</v>
      </c>
      <c r="L290" s="3">
        <v>8.2</v>
      </c>
      <c r="M290" s="3">
        <v>6.5</v>
      </c>
      <c r="N290" s="3">
        <v>4.6</v>
      </c>
      <c r="O290" s="3">
        <v>0</v>
      </c>
      <c r="P290" s="3">
        <v>0</v>
      </c>
      <c r="R290" s="3">
        <f t="shared" si="62"/>
        <v>29.4</v>
      </c>
      <c r="T290" s="3">
        <f t="shared" si="56"/>
        <v>8.2</v>
      </c>
      <c r="U290" s="3">
        <f t="shared" si="57"/>
        <v>0</v>
      </c>
      <c r="V290">
        <f t="shared" si="61"/>
        <v>12</v>
      </c>
      <c r="W290" s="3">
        <f t="shared" si="60"/>
        <v>2.2</v>
      </c>
      <c r="X290" s="3">
        <f t="shared" si="64"/>
        <v>16.1</v>
      </c>
      <c r="Y290" s="3">
        <f t="shared" si="63"/>
        <v>11.1</v>
      </c>
      <c r="AA290" s="3">
        <f t="shared" si="65"/>
        <v>40.5</v>
      </c>
    </row>
    <row r="291" spans="1:27" ht="12.75">
      <c r="A291">
        <v>47</v>
      </c>
      <c r="B291">
        <v>4</v>
      </c>
      <c r="C291">
        <v>2003</v>
      </c>
      <c r="D291">
        <v>2004</v>
      </c>
      <c r="E291" s="3">
        <v>0</v>
      </c>
      <c r="F291" s="3">
        <v>0</v>
      </c>
      <c r="G291" s="3">
        <v>0</v>
      </c>
      <c r="H291" s="3">
        <v>0</v>
      </c>
      <c r="I291" s="3">
        <v>1.7</v>
      </c>
      <c r="J291" s="3">
        <v>7.2</v>
      </c>
      <c r="K291" s="3">
        <v>7.4</v>
      </c>
      <c r="L291" s="3">
        <v>16.9</v>
      </c>
      <c r="M291" s="3">
        <v>8</v>
      </c>
      <c r="N291" s="3">
        <v>0</v>
      </c>
      <c r="O291" s="3">
        <v>0</v>
      </c>
      <c r="P291" s="3">
        <v>0</v>
      </c>
      <c r="R291" s="3">
        <f t="shared" si="62"/>
        <v>41.2</v>
      </c>
      <c r="T291" s="3">
        <f t="shared" si="56"/>
        <v>16.9</v>
      </c>
      <c r="U291" s="3">
        <f t="shared" si="57"/>
        <v>0</v>
      </c>
      <c r="V291">
        <f t="shared" si="61"/>
        <v>12</v>
      </c>
      <c r="W291" s="3">
        <f t="shared" si="60"/>
        <v>1.7</v>
      </c>
      <c r="X291" s="3">
        <f t="shared" si="64"/>
        <v>31.5</v>
      </c>
      <c r="Y291" s="3">
        <f t="shared" si="63"/>
        <v>8</v>
      </c>
      <c r="AA291" s="3">
        <f t="shared" si="65"/>
        <v>34.1</v>
      </c>
    </row>
    <row r="292" spans="1:27" ht="12.75">
      <c r="A292">
        <v>47</v>
      </c>
      <c r="B292">
        <v>4</v>
      </c>
      <c r="C292">
        <v>2004</v>
      </c>
      <c r="D292">
        <v>2005</v>
      </c>
      <c r="E292" s="3">
        <v>0</v>
      </c>
      <c r="F292" s="3">
        <v>0</v>
      </c>
      <c r="G292" s="3">
        <v>0</v>
      </c>
      <c r="H292" s="3">
        <v>0</v>
      </c>
      <c r="I292" s="3">
        <v>1</v>
      </c>
      <c r="J292" s="3">
        <v>5.4</v>
      </c>
      <c r="K292" s="3">
        <v>14.2</v>
      </c>
      <c r="L292" s="3">
        <v>10.6</v>
      </c>
      <c r="M292" s="3">
        <v>17</v>
      </c>
      <c r="N292" s="3">
        <v>0</v>
      </c>
      <c r="O292" s="3">
        <v>0</v>
      </c>
      <c r="P292" s="3">
        <v>0</v>
      </c>
      <c r="R292" s="3">
        <f t="shared" si="62"/>
        <v>48.2</v>
      </c>
      <c r="T292" s="3">
        <f t="shared" si="56"/>
        <v>17</v>
      </c>
      <c r="U292" s="3">
        <f t="shared" si="57"/>
        <v>0</v>
      </c>
      <c r="V292">
        <f t="shared" si="61"/>
        <v>12</v>
      </c>
      <c r="W292" s="3">
        <f t="shared" si="60"/>
        <v>1</v>
      </c>
      <c r="X292" s="3">
        <f t="shared" si="64"/>
        <v>30.200000000000003</v>
      </c>
      <c r="Y292" s="3">
        <f t="shared" si="63"/>
        <v>17</v>
      </c>
      <c r="AA292" s="3">
        <f t="shared" si="65"/>
        <v>38.699999999999996</v>
      </c>
    </row>
    <row r="293" spans="1:27" ht="12.75">
      <c r="A293">
        <v>47</v>
      </c>
      <c r="B293">
        <v>4</v>
      </c>
      <c r="C293">
        <v>2005</v>
      </c>
      <c r="D293">
        <v>2006</v>
      </c>
      <c r="E293" s="3">
        <v>0</v>
      </c>
      <c r="F293" s="3">
        <v>0</v>
      </c>
      <c r="G293" s="3">
        <v>0</v>
      </c>
      <c r="H293" s="3">
        <v>0</v>
      </c>
      <c r="I293" s="3">
        <v>5.8</v>
      </c>
      <c r="J293" s="3">
        <v>12.5</v>
      </c>
      <c r="K293" s="3">
        <v>2</v>
      </c>
      <c r="L293" s="3">
        <v>8.4</v>
      </c>
      <c r="M293" s="3">
        <v>12.3</v>
      </c>
      <c r="N293" s="3">
        <v>0.1</v>
      </c>
      <c r="O293" s="3">
        <v>0</v>
      </c>
      <c r="P293" s="3">
        <v>0</v>
      </c>
      <c r="R293" s="3">
        <f t="shared" si="62"/>
        <v>41.1</v>
      </c>
      <c r="T293" s="3">
        <f aca="true" t="shared" si="66" ref="T293:T311">MAX(E293:P293)</f>
        <v>12.5</v>
      </c>
      <c r="U293" s="3">
        <f aca="true" t="shared" si="67" ref="U293:U311">MIN(E293:P293)</f>
        <v>0</v>
      </c>
      <c r="V293">
        <f t="shared" si="61"/>
        <v>12</v>
      </c>
      <c r="W293" s="3">
        <f t="shared" si="60"/>
        <v>5.8</v>
      </c>
      <c r="X293" s="3">
        <f t="shared" si="64"/>
        <v>22.9</v>
      </c>
      <c r="Y293" s="3">
        <f t="shared" si="63"/>
        <v>12.4</v>
      </c>
      <c r="AA293" s="3">
        <f t="shared" si="65"/>
        <v>60.099999999999994</v>
      </c>
    </row>
    <row r="294" spans="1:27" ht="12.75">
      <c r="A294">
        <v>47</v>
      </c>
      <c r="B294">
        <v>4</v>
      </c>
      <c r="C294">
        <v>2006</v>
      </c>
      <c r="D294">
        <v>2007</v>
      </c>
      <c r="E294" s="3">
        <v>0</v>
      </c>
      <c r="F294" s="3">
        <v>0</v>
      </c>
      <c r="G294" s="3">
        <v>0</v>
      </c>
      <c r="H294" s="3">
        <v>0.1</v>
      </c>
      <c r="I294" s="3">
        <v>5.1</v>
      </c>
      <c r="J294" s="3">
        <v>0.3</v>
      </c>
      <c r="K294" s="3">
        <v>10.4</v>
      </c>
      <c r="L294" s="3">
        <v>17.4</v>
      </c>
      <c r="M294" s="3">
        <v>10</v>
      </c>
      <c r="N294" s="3">
        <v>3.9</v>
      </c>
      <c r="O294" s="3">
        <v>0</v>
      </c>
      <c r="P294" s="3">
        <v>0</v>
      </c>
      <c r="R294" s="3">
        <f t="shared" si="62"/>
        <v>47.199999999999996</v>
      </c>
      <c r="T294" s="3">
        <f t="shared" si="66"/>
        <v>17.4</v>
      </c>
      <c r="U294" s="3">
        <f t="shared" si="67"/>
        <v>0</v>
      </c>
      <c r="V294">
        <f t="shared" si="61"/>
        <v>12</v>
      </c>
      <c r="W294" s="3">
        <f aca="true" t="shared" si="68" ref="W294:W311">SUM(G294:I294)</f>
        <v>5.199999999999999</v>
      </c>
      <c r="X294" s="3">
        <f t="shared" si="64"/>
        <v>28.1</v>
      </c>
      <c r="Y294" s="3">
        <f t="shared" si="63"/>
        <v>13.9</v>
      </c>
      <c r="AA294" s="3">
        <f t="shared" si="65"/>
        <v>28.300000000000008</v>
      </c>
    </row>
    <row r="295" spans="1:27" ht="12.75">
      <c r="A295">
        <v>47</v>
      </c>
      <c r="B295">
        <v>4</v>
      </c>
      <c r="C295">
        <v>2007</v>
      </c>
      <c r="D295">
        <v>2008</v>
      </c>
      <c r="E295" s="3">
        <v>0</v>
      </c>
      <c r="F295" s="3">
        <v>0</v>
      </c>
      <c r="G295" s="3">
        <v>0</v>
      </c>
      <c r="H295" s="3">
        <v>0</v>
      </c>
      <c r="I295" s="3">
        <v>0.8</v>
      </c>
      <c r="J295" s="3">
        <v>21.8</v>
      </c>
      <c r="K295" s="3">
        <v>11.1</v>
      </c>
      <c r="L295" s="3">
        <v>12.3</v>
      </c>
      <c r="M295" s="3">
        <v>7.2</v>
      </c>
      <c r="N295" s="3">
        <v>4</v>
      </c>
      <c r="O295" s="3">
        <v>0</v>
      </c>
      <c r="P295" s="3">
        <v>0</v>
      </c>
      <c r="R295" s="3">
        <f t="shared" si="62"/>
        <v>57.2</v>
      </c>
      <c r="T295" s="3">
        <f t="shared" si="66"/>
        <v>21.8</v>
      </c>
      <c r="U295" s="3">
        <f t="shared" si="67"/>
        <v>0</v>
      </c>
      <c r="V295">
        <f t="shared" si="61"/>
        <v>12</v>
      </c>
      <c r="W295" s="3">
        <f t="shared" si="68"/>
        <v>0.8</v>
      </c>
      <c r="X295" s="3">
        <f t="shared" si="64"/>
        <v>45.2</v>
      </c>
      <c r="Y295" s="3">
        <f t="shared" si="63"/>
        <v>11.2</v>
      </c>
      <c r="AA295" s="3">
        <f t="shared" si="65"/>
        <v>64.3</v>
      </c>
    </row>
    <row r="296" spans="1:27" ht="12.75">
      <c r="A296">
        <v>47</v>
      </c>
      <c r="B296">
        <v>4</v>
      </c>
      <c r="C296">
        <v>2008</v>
      </c>
      <c r="D296">
        <v>2009</v>
      </c>
      <c r="E296" s="3">
        <v>0</v>
      </c>
      <c r="F296" s="3">
        <v>0</v>
      </c>
      <c r="G296" s="3">
        <v>0</v>
      </c>
      <c r="H296" s="3">
        <v>0</v>
      </c>
      <c r="I296" s="3">
        <v>1.5</v>
      </c>
      <c r="J296" s="3">
        <v>30.8</v>
      </c>
      <c r="K296" s="3">
        <v>7.9</v>
      </c>
      <c r="L296" s="3">
        <v>9</v>
      </c>
      <c r="M296" s="3">
        <v>1.8</v>
      </c>
      <c r="N296" s="3">
        <v>0.5</v>
      </c>
      <c r="O296" s="3">
        <v>0</v>
      </c>
      <c r="P296" s="3">
        <v>0</v>
      </c>
      <c r="R296" s="3">
        <f t="shared" si="62"/>
        <v>51.49999999999999</v>
      </c>
      <c r="T296" s="3">
        <f t="shared" si="66"/>
        <v>30.8</v>
      </c>
      <c r="U296" s="3">
        <f t="shared" si="67"/>
        <v>0</v>
      </c>
      <c r="V296">
        <f t="shared" si="61"/>
        <v>12</v>
      </c>
      <c r="W296" s="3">
        <f t="shared" si="68"/>
        <v>1.5</v>
      </c>
      <c r="X296" s="3">
        <f t="shared" si="64"/>
        <v>47.7</v>
      </c>
      <c r="Y296" s="3">
        <f t="shared" si="63"/>
        <v>2.3</v>
      </c>
      <c r="AA296" s="3">
        <f t="shared" si="65"/>
        <v>66.89999999999999</v>
      </c>
    </row>
    <row r="297" spans="1:30" ht="12.75">
      <c r="A297">
        <v>47</v>
      </c>
      <c r="B297">
        <v>4</v>
      </c>
      <c r="C297">
        <v>2009</v>
      </c>
      <c r="D297">
        <v>2010</v>
      </c>
      <c r="E297" s="3">
        <v>0</v>
      </c>
      <c r="F297" s="3">
        <v>0</v>
      </c>
      <c r="G297" s="3">
        <v>0</v>
      </c>
      <c r="H297" s="3">
        <v>1.2</v>
      </c>
      <c r="I297" s="3">
        <v>0.2</v>
      </c>
      <c r="J297" s="3">
        <v>20.4</v>
      </c>
      <c r="K297" s="3">
        <v>3.9</v>
      </c>
      <c r="L297" s="3">
        <v>10.3</v>
      </c>
      <c r="M297" s="3">
        <v>0</v>
      </c>
      <c r="N297" s="3">
        <v>0</v>
      </c>
      <c r="O297" s="3">
        <v>0</v>
      </c>
      <c r="P297" s="3">
        <v>0</v>
      </c>
      <c r="R297" s="3">
        <f t="shared" si="62"/>
        <v>36</v>
      </c>
      <c r="T297" s="3">
        <f t="shared" si="66"/>
        <v>20.4</v>
      </c>
      <c r="U297" s="3">
        <f t="shared" si="67"/>
        <v>0</v>
      </c>
      <c r="V297">
        <f t="shared" si="61"/>
        <v>12</v>
      </c>
      <c r="W297" s="3">
        <f t="shared" si="68"/>
        <v>1.4</v>
      </c>
      <c r="X297" s="3">
        <f t="shared" si="64"/>
        <v>34.599999999999994</v>
      </c>
      <c r="Y297" s="3">
        <f t="shared" si="63"/>
        <v>0</v>
      </c>
      <c r="AA297" s="3">
        <f t="shared" si="65"/>
        <v>41</v>
      </c>
      <c r="AD297" s="3"/>
    </row>
    <row r="298" spans="1:31" ht="12.75">
      <c r="A298">
        <v>47</v>
      </c>
      <c r="B298">
        <v>4</v>
      </c>
      <c r="C298">
        <v>2010</v>
      </c>
      <c r="D298">
        <v>2011</v>
      </c>
      <c r="E298" s="3">
        <v>0</v>
      </c>
      <c r="F298" s="3">
        <v>0</v>
      </c>
      <c r="G298" s="3">
        <v>0</v>
      </c>
      <c r="H298" s="3">
        <v>0</v>
      </c>
      <c r="I298" s="26">
        <v>1.1</v>
      </c>
      <c r="J298" s="3">
        <v>27</v>
      </c>
      <c r="K298" s="3">
        <v>11.965217391304348</v>
      </c>
      <c r="L298" s="3">
        <v>14.733333333333334</v>
      </c>
      <c r="M298" s="3">
        <v>7.166666666666665</v>
      </c>
      <c r="N298" s="3">
        <v>4.294736842105263</v>
      </c>
      <c r="O298" s="3">
        <v>0</v>
      </c>
      <c r="P298" s="3">
        <v>0</v>
      </c>
      <c r="R298" s="3">
        <f t="shared" si="62"/>
        <v>66.25995423340962</v>
      </c>
      <c r="T298" s="3">
        <f t="shared" si="66"/>
        <v>27</v>
      </c>
      <c r="U298" s="3">
        <f t="shared" si="67"/>
        <v>0</v>
      </c>
      <c r="V298">
        <f t="shared" si="61"/>
        <v>12</v>
      </c>
      <c r="W298" s="3">
        <f t="shared" si="68"/>
        <v>1.1</v>
      </c>
      <c r="X298" s="3">
        <f t="shared" si="64"/>
        <v>53.698550724637684</v>
      </c>
      <c r="Y298" s="3">
        <f t="shared" si="63"/>
        <v>11.461403508771928</v>
      </c>
      <c r="AA298" s="3">
        <f t="shared" si="65"/>
        <v>42.3</v>
      </c>
      <c r="AD298" s="3"/>
      <c r="AE298" s="3"/>
    </row>
    <row r="299" spans="1:31" ht="12.75">
      <c r="A299">
        <v>47</v>
      </c>
      <c r="B299">
        <v>4</v>
      </c>
      <c r="C299">
        <v>2011</v>
      </c>
      <c r="D299">
        <v>2012</v>
      </c>
      <c r="E299" s="3">
        <v>0</v>
      </c>
      <c r="F299" s="3">
        <v>0</v>
      </c>
      <c r="G299" s="3">
        <v>0</v>
      </c>
      <c r="H299" s="3">
        <v>0</v>
      </c>
      <c r="I299" s="26">
        <v>1.703846153846154</v>
      </c>
      <c r="J299" s="3">
        <v>4.74</v>
      </c>
      <c r="K299" s="3">
        <v>9.657692307692308</v>
      </c>
      <c r="L299" s="3">
        <v>4.910344827586207</v>
      </c>
      <c r="M299" s="3">
        <v>1.0150000000000001</v>
      </c>
      <c r="N299" s="3">
        <v>0.009090909090909092</v>
      </c>
      <c r="O299" s="3">
        <v>0</v>
      </c>
      <c r="P299" s="3">
        <v>0</v>
      </c>
      <c r="R299" s="3">
        <f t="shared" si="62"/>
        <v>22.035974198215577</v>
      </c>
      <c r="T299" s="3">
        <f t="shared" si="66"/>
        <v>9.657692307692308</v>
      </c>
      <c r="U299" s="3">
        <f t="shared" si="67"/>
        <v>0</v>
      </c>
      <c r="V299">
        <f t="shared" si="61"/>
        <v>12</v>
      </c>
      <c r="W299" s="3">
        <f t="shared" si="68"/>
        <v>1.703846153846154</v>
      </c>
      <c r="X299" s="3">
        <f t="shared" si="64"/>
        <v>19.308037135278514</v>
      </c>
      <c r="Y299" s="3">
        <f t="shared" si="63"/>
        <v>1.0240909090909092</v>
      </c>
      <c r="AA299" s="3">
        <f t="shared" si="65"/>
        <v>44.60380038725577</v>
      </c>
      <c r="AD299" s="3"/>
      <c r="AE299" s="3"/>
    </row>
    <row r="300" spans="1:31" ht="12.75">
      <c r="A300">
        <v>47</v>
      </c>
      <c r="B300">
        <v>4</v>
      </c>
      <c r="C300">
        <v>2012</v>
      </c>
      <c r="D300">
        <v>2013</v>
      </c>
      <c r="E300" s="3">
        <v>0</v>
      </c>
      <c r="F300" s="3">
        <v>0</v>
      </c>
      <c r="G300" s="3">
        <v>0</v>
      </c>
      <c r="H300" s="3">
        <v>0</v>
      </c>
      <c r="I300" s="26">
        <v>0.3269230769230769</v>
      </c>
      <c r="J300" s="3">
        <v>18.038095238095238</v>
      </c>
      <c r="K300" s="3">
        <v>5.409090909090909</v>
      </c>
      <c r="L300" s="3">
        <v>14.591666666666667</v>
      </c>
      <c r="M300" s="3">
        <v>18.117391304347827</v>
      </c>
      <c r="N300" s="3">
        <v>7.845454545454545</v>
      </c>
      <c r="O300" s="3">
        <v>6.3590909090909085</v>
      </c>
      <c r="P300" s="3">
        <v>0</v>
      </c>
      <c r="R300" s="3">
        <f t="shared" si="62"/>
        <v>70.68771264966918</v>
      </c>
      <c r="T300" s="3">
        <f t="shared" si="66"/>
        <v>18.117391304347827</v>
      </c>
      <c r="U300" s="3">
        <f t="shared" si="67"/>
        <v>0</v>
      </c>
      <c r="V300">
        <f t="shared" si="61"/>
        <v>12</v>
      </c>
      <c r="W300" s="3">
        <f t="shared" si="68"/>
        <v>0.3269230769230769</v>
      </c>
      <c r="X300" s="3">
        <f t="shared" si="64"/>
        <v>38.03885281385281</v>
      </c>
      <c r="Y300" s="3">
        <f t="shared" si="63"/>
        <v>32.32193675889328</v>
      </c>
      <c r="AA300" s="3">
        <f t="shared" si="65"/>
        <v>33.95714635938774</v>
      </c>
      <c r="AD300" s="3"/>
      <c r="AE300" s="3"/>
    </row>
    <row r="301" spans="1:31" ht="12.75">
      <c r="A301">
        <v>47</v>
      </c>
      <c r="B301">
        <v>4</v>
      </c>
      <c r="C301">
        <v>2013</v>
      </c>
      <c r="D301">
        <v>2014</v>
      </c>
      <c r="E301" s="3">
        <v>0</v>
      </c>
      <c r="F301" s="3">
        <v>0</v>
      </c>
      <c r="G301" s="3">
        <v>0</v>
      </c>
      <c r="H301" s="3">
        <v>0</v>
      </c>
      <c r="I301" s="26">
        <v>1.3090909090909093</v>
      </c>
      <c r="J301" s="3">
        <v>14.504347826086954</v>
      </c>
      <c r="K301" s="3">
        <v>20.999999999999996</v>
      </c>
      <c r="L301" s="3">
        <v>11.561538461538465</v>
      </c>
      <c r="M301" s="3">
        <v>5.65909090909091</v>
      </c>
      <c r="N301" s="3">
        <v>4.757142857142857</v>
      </c>
      <c r="O301" s="3">
        <v>0</v>
      </c>
      <c r="P301" s="3">
        <v>0</v>
      </c>
      <c r="R301" s="3">
        <f t="shared" si="62"/>
        <v>58.791210962950096</v>
      </c>
      <c r="T301" s="3">
        <f t="shared" si="66"/>
        <v>20.999999999999996</v>
      </c>
      <c r="U301" s="3">
        <f t="shared" si="67"/>
        <v>0</v>
      </c>
      <c r="V301">
        <f t="shared" si="61"/>
        <v>12</v>
      </c>
      <c r="W301" s="3">
        <f t="shared" si="68"/>
        <v>1.3090909090909093</v>
      </c>
      <c r="X301" s="3">
        <f t="shared" si="64"/>
        <v>47.06588628762542</v>
      </c>
      <c r="Y301" s="3">
        <f t="shared" si="63"/>
        <v>10.416233766233766</v>
      </c>
      <c r="AA301" s="3">
        <f t="shared" si="65"/>
        <v>68.13613306982872</v>
      </c>
      <c r="AD301" s="3"/>
      <c r="AE301" s="3"/>
    </row>
    <row r="302" spans="1:31" ht="12.75">
      <c r="A302">
        <v>47</v>
      </c>
      <c r="B302">
        <v>4</v>
      </c>
      <c r="C302">
        <v>2014</v>
      </c>
      <c r="D302">
        <v>2015</v>
      </c>
      <c r="E302" s="3">
        <v>0</v>
      </c>
      <c r="F302" s="3">
        <v>0</v>
      </c>
      <c r="G302" s="3">
        <v>0</v>
      </c>
      <c r="H302" s="3">
        <v>0.18421052631578946</v>
      </c>
      <c r="I302" s="26">
        <v>9.431818181818182</v>
      </c>
      <c r="J302" s="3">
        <v>4.166666666666667</v>
      </c>
      <c r="K302" s="3">
        <v>7.339999999999999</v>
      </c>
      <c r="L302" s="3">
        <v>5.64074074074074</v>
      </c>
      <c r="M302" s="3">
        <v>6.226086956521739</v>
      </c>
      <c r="N302" s="3">
        <v>1.3249999999999997</v>
      </c>
      <c r="O302" s="3">
        <v>0</v>
      </c>
      <c r="P302" s="3">
        <v>0</v>
      </c>
      <c r="R302" s="3">
        <f t="shared" si="62"/>
        <v>34.31452307206312</v>
      </c>
      <c r="T302" s="3">
        <f t="shared" si="66"/>
        <v>9.431818181818182</v>
      </c>
      <c r="U302" s="3">
        <f t="shared" si="67"/>
        <v>0</v>
      </c>
      <c r="V302">
        <f t="shared" si="61"/>
        <v>12</v>
      </c>
      <c r="W302" s="3">
        <f t="shared" si="68"/>
        <v>9.616028708133971</v>
      </c>
      <c r="X302" s="3">
        <f t="shared" si="64"/>
        <v>17.147407407407407</v>
      </c>
      <c r="Y302" s="3">
        <f t="shared" si="63"/>
        <v>7.551086956521738</v>
      </c>
      <c r="AA302" s="3">
        <f t="shared" si="65"/>
        <v>56.76046760257286</v>
      </c>
      <c r="AD302" s="3"/>
      <c r="AE302" s="3"/>
    </row>
    <row r="303" spans="1:31" ht="12.75">
      <c r="A303">
        <v>47</v>
      </c>
      <c r="B303">
        <v>4</v>
      </c>
      <c r="C303">
        <v>2015</v>
      </c>
      <c r="D303">
        <v>2016</v>
      </c>
      <c r="E303" s="31">
        <v>0</v>
      </c>
      <c r="F303" s="3">
        <v>0</v>
      </c>
      <c r="G303" s="3">
        <v>0</v>
      </c>
      <c r="H303" s="3">
        <v>0.15384615384615385</v>
      </c>
      <c r="I303" s="3">
        <v>0.80625</v>
      </c>
      <c r="J303" s="3">
        <v>9.177777777777777</v>
      </c>
      <c r="K303" s="3">
        <v>5.36086956521739</v>
      </c>
      <c r="L303" s="3">
        <v>9.495238095238095</v>
      </c>
      <c r="M303" s="3">
        <v>10.038888888888888</v>
      </c>
      <c r="N303" s="3">
        <v>0.8941176470588235</v>
      </c>
      <c r="O303" s="3">
        <v>0</v>
      </c>
      <c r="P303" s="3">
        <v>0</v>
      </c>
      <c r="R303" s="3">
        <f t="shared" si="62"/>
        <v>35.92698812802712</v>
      </c>
      <c r="T303" s="3">
        <f t="shared" si="66"/>
        <v>10.038888888888888</v>
      </c>
      <c r="U303" s="3">
        <f t="shared" si="67"/>
        <v>0</v>
      </c>
      <c r="V303">
        <f t="shared" si="61"/>
        <v>12</v>
      </c>
      <c r="W303" s="3">
        <f t="shared" si="68"/>
        <v>0.9600961538461539</v>
      </c>
      <c r="X303" s="3">
        <f t="shared" si="64"/>
        <v>24.033885438233263</v>
      </c>
      <c r="Y303" s="3">
        <f t="shared" si="63"/>
        <v>10.933006535947712</v>
      </c>
      <c r="AA303" s="3">
        <f t="shared" si="65"/>
        <v>30.669701628886404</v>
      </c>
      <c r="AD303" s="3"/>
      <c r="AE303" s="3"/>
    </row>
    <row r="304" spans="1:31" ht="12.75">
      <c r="A304">
        <v>47</v>
      </c>
      <c r="B304">
        <v>4</v>
      </c>
      <c r="C304">
        <v>2016</v>
      </c>
      <c r="D304">
        <v>2017</v>
      </c>
      <c r="E304" s="3">
        <v>0</v>
      </c>
      <c r="F304" s="3">
        <v>0</v>
      </c>
      <c r="G304" s="3">
        <v>0</v>
      </c>
      <c r="H304" s="22">
        <v>0</v>
      </c>
      <c r="I304" s="3">
        <v>0.8416666666666668</v>
      </c>
      <c r="J304" s="3">
        <v>17.600000000000005</v>
      </c>
      <c r="K304" s="3">
        <v>11.736363636363636</v>
      </c>
      <c r="L304" s="3">
        <v>7.216666666666668</v>
      </c>
      <c r="M304" s="3">
        <v>5.090909090909091</v>
      </c>
      <c r="N304" s="3">
        <v>0.7391304347826086</v>
      </c>
      <c r="O304" s="3">
        <v>0.023809523809523808</v>
      </c>
      <c r="P304" s="3">
        <v>0</v>
      </c>
      <c r="R304" s="3">
        <f t="shared" si="62"/>
        <v>43.2485460191982</v>
      </c>
      <c r="T304" s="3">
        <f t="shared" si="66"/>
        <v>17.600000000000005</v>
      </c>
      <c r="U304" s="3">
        <f t="shared" si="67"/>
        <v>0</v>
      </c>
      <c r="V304">
        <f t="shared" si="61"/>
        <v>12</v>
      </c>
      <c r="W304" s="3">
        <f t="shared" si="68"/>
        <v>0.8416666666666668</v>
      </c>
      <c r="X304" s="3">
        <f t="shared" si="64"/>
        <v>36.55303030303031</v>
      </c>
      <c r="Y304" s="3">
        <f t="shared" si="63"/>
        <v>5.853849049501223</v>
      </c>
      <c r="AA304" s="3">
        <f t="shared" si="65"/>
        <v>44.23078086306987</v>
      </c>
      <c r="AC304" s="3"/>
      <c r="AD304" s="3"/>
      <c r="AE304" s="3"/>
    </row>
    <row r="305" spans="1:31" ht="12.75">
      <c r="A305">
        <v>47</v>
      </c>
      <c r="B305">
        <v>4</v>
      </c>
      <c r="C305">
        <v>2017</v>
      </c>
      <c r="D305">
        <v>2018</v>
      </c>
      <c r="E305" s="3">
        <v>0</v>
      </c>
      <c r="F305" s="3">
        <v>0</v>
      </c>
      <c r="G305" s="3">
        <v>0</v>
      </c>
      <c r="H305" s="26">
        <v>0.29500000000000004</v>
      </c>
      <c r="I305" s="3">
        <v>0.759090909090909</v>
      </c>
      <c r="J305" s="3">
        <v>5.98695652173913</v>
      </c>
      <c r="K305" s="3">
        <v>13.334782608695654</v>
      </c>
      <c r="L305" s="3">
        <v>10.895454545454545</v>
      </c>
      <c r="M305" s="3">
        <v>5.5736842105263165</v>
      </c>
      <c r="N305" s="3">
        <v>20.392</v>
      </c>
      <c r="O305" s="3">
        <v>0</v>
      </c>
      <c r="P305" s="3">
        <v>0</v>
      </c>
      <c r="R305" s="3">
        <f t="shared" si="62"/>
        <v>57.236968795506556</v>
      </c>
      <c r="T305" s="3">
        <f t="shared" si="66"/>
        <v>20.392</v>
      </c>
      <c r="U305" s="3">
        <f t="shared" si="67"/>
        <v>0</v>
      </c>
      <c r="V305">
        <f t="shared" si="61"/>
        <v>12</v>
      </c>
      <c r="W305" s="3">
        <f t="shared" si="68"/>
        <v>1.0540909090909092</v>
      </c>
      <c r="X305" s="3">
        <f t="shared" si="64"/>
        <v>30.21719367588933</v>
      </c>
      <c r="Y305" s="3">
        <f t="shared" si="63"/>
        <v>25.965684210526316</v>
      </c>
      <c r="AA305" s="3">
        <f t="shared" si="65"/>
        <v>31.84792678336157</v>
      </c>
      <c r="AE305" s="3"/>
    </row>
    <row r="306" spans="1:31" ht="12.75">
      <c r="A306">
        <v>47</v>
      </c>
      <c r="B306">
        <v>4</v>
      </c>
      <c r="C306">
        <v>2018</v>
      </c>
      <c r="D306">
        <v>2019</v>
      </c>
      <c r="E306" s="3">
        <v>0</v>
      </c>
      <c r="F306" s="3">
        <v>0</v>
      </c>
      <c r="G306" s="3">
        <v>0</v>
      </c>
      <c r="H306" s="26">
        <v>0.35</v>
      </c>
      <c r="I306" s="3">
        <v>2.61304347826087</v>
      </c>
      <c r="J306" s="3">
        <v>6.913043478260869</v>
      </c>
      <c r="K306" s="3">
        <v>10.81304347826087</v>
      </c>
      <c r="L306" s="3">
        <v>44.39565217391304</v>
      </c>
      <c r="M306" s="3">
        <v>8.579166666666667</v>
      </c>
      <c r="N306" s="3">
        <v>7.173913043478261</v>
      </c>
      <c r="O306" s="3">
        <v>0</v>
      </c>
      <c r="P306" s="3">
        <v>0</v>
      </c>
      <c r="R306" s="3">
        <f t="shared" si="62"/>
        <v>80.83786231884058</v>
      </c>
      <c r="T306" s="3">
        <f t="shared" si="66"/>
        <v>44.39565217391304</v>
      </c>
      <c r="U306" s="3">
        <f t="shared" si="67"/>
        <v>0</v>
      </c>
      <c r="V306">
        <f t="shared" si="61"/>
        <v>12</v>
      </c>
      <c r="W306" s="3">
        <f t="shared" si="68"/>
        <v>2.96304347826087</v>
      </c>
      <c r="X306" s="3">
        <f t="shared" si="64"/>
        <v>62.12173913043478</v>
      </c>
      <c r="Y306" s="3">
        <f t="shared" si="63"/>
        <v>15.753079710144927</v>
      </c>
      <c r="AA306" s="3">
        <f t="shared" si="65"/>
        <v>60.072008321198254</v>
      </c>
      <c r="AE306" s="3"/>
    </row>
    <row r="307" spans="1:31" ht="12.75">
      <c r="A307">
        <v>47</v>
      </c>
      <c r="B307">
        <v>4</v>
      </c>
      <c r="C307">
        <v>2019</v>
      </c>
      <c r="D307">
        <v>2020</v>
      </c>
      <c r="E307" s="3">
        <v>0</v>
      </c>
      <c r="F307" s="3">
        <v>0</v>
      </c>
      <c r="G307" s="3">
        <v>0</v>
      </c>
      <c r="H307" s="26">
        <v>0.24285714285714288</v>
      </c>
      <c r="I307" s="26">
        <v>9.027777777777779</v>
      </c>
      <c r="J307" s="26">
        <v>11.662500000000001</v>
      </c>
      <c r="K307" s="26">
        <v>10.82</v>
      </c>
      <c r="L307" s="3">
        <v>8.915384615384614</v>
      </c>
      <c r="M307" s="3">
        <v>2.0041666666666664</v>
      </c>
      <c r="N307" s="3">
        <v>5.311764705882353</v>
      </c>
      <c r="O307" s="3">
        <v>0</v>
      </c>
      <c r="P307" s="3">
        <v>0</v>
      </c>
      <c r="R307" s="3">
        <f t="shared" si="62"/>
        <v>47.98445090856856</v>
      </c>
      <c r="T307" s="3">
        <f t="shared" si="66"/>
        <v>11.662500000000001</v>
      </c>
      <c r="U307" s="3">
        <f t="shared" si="67"/>
        <v>0</v>
      </c>
      <c r="V307">
        <f t="shared" si="61"/>
        <v>12</v>
      </c>
      <c r="W307" s="3">
        <f t="shared" si="68"/>
        <v>9.270634920634922</v>
      </c>
      <c r="X307" s="3">
        <f t="shared" si="64"/>
        <v>31.397884615384616</v>
      </c>
      <c r="Y307" s="3">
        <f t="shared" si="63"/>
        <v>7.315931372549019</v>
      </c>
      <c r="AA307" s="3">
        <f t="shared" si="65"/>
        <v>91.89491028295376</v>
      </c>
      <c r="AE307" s="3"/>
    </row>
    <row r="308" spans="1:31" ht="12.75">
      <c r="A308">
        <v>47</v>
      </c>
      <c r="B308">
        <v>4</v>
      </c>
      <c r="C308">
        <v>2020</v>
      </c>
      <c r="D308">
        <v>2021</v>
      </c>
      <c r="E308" s="22">
        <v>0</v>
      </c>
      <c r="F308" s="22">
        <v>0</v>
      </c>
      <c r="G308" s="22">
        <v>0</v>
      </c>
      <c r="H308" s="26">
        <v>4.578571428571429</v>
      </c>
      <c r="I308" s="3">
        <v>2.1285714285714286</v>
      </c>
      <c r="J308" s="26">
        <v>5.517142857142857</v>
      </c>
      <c r="K308" s="26">
        <v>7.394117647058824</v>
      </c>
      <c r="L308" s="3">
        <v>8.456666666666665</v>
      </c>
      <c r="M308" s="3">
        <v>2.930434782608696</v>
      </c>
      <c r="N308" s="3">
        <v>0.0380952380952381</v>
      </c>
      <c r="O308" s="3">
        <v>0</v>
      </c>
      <c r="P308" s="3">
        <v>0</v>
      </c>
      <c r="R308" s="3">
        <f t="shared" si="62"/>
        <v>31.04360004871514</v>
      </c>
      <c r="T308" s="3">
        <f t="shared" si="66"/>
        <v>8.456666666666665</v>
      </c>
      <c r="U308" s="3">
        <f t="shared" si="67"/>
        <v>0</v>
      </c>
      <c r="V308">
        <f t="shared" si="61"/>
        <v>12</v>
      </c>
      <c r="W308" s="3">
        <f t="shared" si="68"/>
        <v>6.707142857142857</v>
      </c>
      <c r="X308" s="3">
        <f t="shared" si="64"/>
        <v>21.36792717086835</v>
      </c>
      <c r="Y308" s="3">
        <f t="shared" si="63"/>
        <v>2.968530020703934</v>
      </c>
      <c r="AA308" s="3">
        <f t="shared" si="65"/>
        <v>39.27560170221935</v>
      </c>
      <c r="AE308" s="3"/>
    </row>
    <row r="309" spans="1:31" ht="12.75">
      <c r="A309">
        <v>47</v>
      </c>
      <c r="B309">
        <v>4</v>
      </c>
      <c r="C309">
        <v>2021</v>
      </c>
      <c r="D309">
        <v>2022</v>
      </c>
      <c r="E309" s="22">
        <v>0</v>
      </c>
      <c r="F309" s="22">
        <v>0</v>
      </c>
      <c r="G309" s="22">
        <v>0</v>
      </c>
      <c r="H309" s="22">
        <v>0</v>
      </c>
      <c r="I309" s="3">
        <v>1.2125000000000001</v>
      </c>
      <c r="J309" s="3">
        <v>17.096153846153847</v>
      </c>
      <c r="K309" s="3">
        <v>7.343750000000001</v>
      </c>
      <c r="L309" s="3">
        <v>6.323333333333334</v>
      </c>
      <c r="M309">
        <v>1.2</v>
      </c>
      <c r="N309" s="3">
        <v>1.1625</v>
      </c>
      <c r="O309" s="3">
        <v>0</v>
      </c>
      <c r="P309" s="3">
        <v>0</v>
      </c>
      <c r="R309" s="3">
        <f t="shared" si="62"/>
        <v>34.33823717948718</v>
      </c>
      <c r="T309" s="3">
        <f t="shared" si="66"/>
        <v>17.096153846153847</v>
      </c>
      <c r="U309" s="3">
        <f t="shared" si="67"/>
        <v>0</v>
      </c>
      <c r="V309">
        <f t="shared" si="61"/>
        <v>12</v>
      </c>
      <c r="W309" s="3">
        <f t="shared" si="68"/>
        <v>1.2125000000000001</v>
      </c>
      <c r="X309" s="3">
        <f t="shared" si="64"/>
        <v>30.76323717948718</v>
      </c>
      <c r="Y309" s="3">
        <f t="shared" si="63"/>
        <v>2.3625</v>
      </c>
      <c r="AA309" s="3">
        <f t="shared" si="65"/>
        <v>37.12796818058327</v>
      </c>
      <c r="AE309" s="3"/>
    </row>
    <row r="310" spans="1:27" ht="12.75">
      <c r="A310">
        <v>47</v>
      </c>
      <c r="B310">
        <v>4</v>
      </c>
      <c r="C310">
        <v>2022</v>
      </c>
      <c r="D310">
        <v>2023</v>
      </c>
      <c r="E310" s="22">
        <v>0</v>
      </c>
      <c r="F310" s="22">
        <v>0</v>
      </c>
      <c r="G310" s="22">
        <v>0</v>
      </c>
      <c r="H310" s="26">
        <v>0.1896551724137931</v>
      </c>
      <c r="I310" s="3">
        <v>5.280952380952381</v>
      </c>
      <c r="J310" s="3">
        <v>18.63055555555555</v>
      </c>
      <c r="K310" s="3">
        <v>12.16296296296296</v>
      </c>
      <c r="L310" s="3">
        <v>12.956249999999999</v>
      </c>
      <c r="M310" s="3">
        <v>12.578787878787878</v>
      </c>
      <c r="N310" s="3">
        <v>9.420833333333333</v>
      </c>
      <c r="O310" s="26">
        <v>0</v>
      </c>
      <c r="P310" s="3">
        <v>0</v>
      </c>
      <c r="R310" s="3">
        <f>IF(V310&gt;10,SUM(E310:P310),"")</f>
        <v>71.21999728400588</v>
      </c>
      <c r="T310" s="3">
        <f>MAX(E310:P310)</f>
        <v>18.63055555555555</v>
      </c>
      <c r="U310" s="3">
        <f>MIN(E310:P310)</f>
        <v>0</v>
      </c>
      <c r="V310">
        <f>COUNT(E310:P310)</f>
        <v>12</v>
      </c>
      <c r="W310" s="3">
        <f>SUM(G310:I310)</f>
        <v>5.4706075533661735</v>
      </c>
      <c r="X310" s="3">
        <f>SUM(J310:L310)</f>
        <v>43.74976851851851</v>
      </c>
      <c r="Y310" s="3">
        <f>SUM(M310:O310)</f>
        <v>21.999621212121212</v>
      </c>
      <c r="AA310" s="3">
        <f>SUM(K308:P308,E310:J310)</f>
        <v>42.920477443351146</v>
      </c>
    </row>
    <row r="311" spans="1:27" ht="12.75">
      <c r="A311">
        <v>47</v>
      </c>
      <c r="B311">
        <v>4</v>
      </c>
      <c r="C311">
        <v>2023</v>
      </c>
      <c r="D311">
        <v>2024</v>
      </c>
      <c r="E311" s="22">
        <v>0</v>
      </c>
      <c r="F311" s="22">
        <v>0</v>
      </c>
      <c r="G311" s="22">
        <v>0</v>
      </c>
      <c r="H311" s="26">
        <v>1.0157894736842106</v>
      </c>
      <c r="I311" s="3">
        <v>1.263636363636364</v>
      </c>
      <c r="J311" s="3">
        <v>1.68125</v>
      </c>
      <c r="K311" s="3">
        <v>7.338709677419354</v>
      </c>
      <c r="L311" s="3">
        <v>3.7261904761904763</v>
      </c>
      <c r="M311" s="3">
        <v>11.225000000000001</v>
      </c>
      <c r="N311" s="3">
        <v>2.2615384615384615</v>
      </c>
      <c r="O311" s="26"/>
      <c r="P311" s="3"/>
      <c r="R311" s="3" t="str">
        <f>IF(V311&gt;10,SUM(E311:P311),"")</f>
        <v/>
      </c>
      <c r="T311" s="3">
        <f t="shared" si="66"/>
        <v>11.225000000000001</v>
      </c>
      <c r="U311" s="3">
        <f t="shared" si="67"/>
        <v>0</v>
      </c>
      <c r="V311">
        <f t="shared" si="61"/>
        <v>10</v>
      </c>
      <c r="W311" s="3">
        <f t="shared" si="68"/>
        <v>2.2794258373205745</v>
      </c>
      <c r="X311" s="3">
        <f t="shared" si="64"/>
        <v>12.74615015360983</v>
      </c>
      <c r="Y311" s="3">
        <f t="shared" si="63"/>
        <v>13.486538461538462</v>
      </c>
      <c r="AA311" s="3">
        <f>SUM(K309:P309,E311:J311)</f>
        <v>19.99025917065391</v>
      </c>
    </row>
    <row r="312" spans="5:24" ht="12.75">
      <c r="E312" s="3"/>
      <c r="F312" s="3"/>
      <c r="G312" s="3"/>
      <c r="H312" s="3"/>
      <c r="I312" s="3"/>
      <c r="R312" s="3"/>
      <c r="X312" s="3"/>
    </row>
    <row r="313" spans="5:18" ht="12.75">
      <c r="E313" s="3"/>
      <c r="F313" s="3"/>
      <c r="G313" s="3"/>
      <c r="H313" s="3"/>
      <c r="I313" s="3"/>
      <c r="J313" s="3"/>
      <c r="K313" s="3"/>
      <c r="L313" s="3"/>
      <c r="M313" s="3"/>
      <c r="N313" s="3"/>
      <c r="R313" s="3"/>
    </row>
    <row r="314" spans="1:25" ht="12.75">
      <c r="A314">
        <v>47</v>
      </c>
      <c r="B314">
        <v>5</v>
      </c>
      <c r="C314">
        <v>1949</v>
      </c>
      <c r="D314">
        <v>1950</v>
      </c>
      <c r="E314" s="3" t="s">
        <v>22</v>
      </c>
      <c r="F314" s="3" t="s">
        <v>22</v>
      </c>
      <c r="G314" s="3" t="s">
        <v>22</v>
      </c>
      <c r="H314" s="3" t="s">
        <v>22</v>
      </c>
      <c r="I314" s="3" t="s">
        <v>22</v>
      </c>
      <c r="J314" s="3" t="s">
        <v>22</v>
      </c>
      <c r="K314" s="3">
        <v>10.7</v>
      </c>
      <c r="L314" s="3">
        <v>9.5</v>
      </c>
      <c r="M314" s="3">
        <v>11</v>
      </c>
      <c r="N314" s="3">
        <v>3.9</v>
      </c>
      <c r="O314" s="3">
        <v>0</v>
      </c>
      <c r="P314" s="3">
        <v>0</v>
      </c>
      <c r="R314" s="3" t="str">
        <f t="shared" si="62"/>
        <v/>
      </c>
      <c r="T314" s="3">
        <f>MAX(E314:P314)</f>
        <v>11</v>
      </c>
      <c r="U314" s="3">
        <f>MIN(E314:P314)</f>
        <v>0</v>
      </c>
      <c r="V314">
        <f t="shared" si="61"/>
        <v>6</v>
      </c>
      <c r="W314" s="3"/>
      <c r="X314" s="3"/>
      <c r="Y314" s="3">
        <f aca="true" t="shared" si="69" ref="Y314:Y345">SUM(M314:O314)</f>
        <v>14.9</v>
      </c>
    </row>
    <row r="315" spans="1:27" ht="12.75">
      <c r="A315">
        <v>47</v>
      </c>
      <c r="B315">
        <v>5</v>
      </c>
      <c r="C315">
        <v>1950</v>
      </c>
      <c r="D315">
        <v>1951</v>
      </c>
      <c r="E315" s="3">
        <v>0</v>
      </c>
      <c r="F315" s="3">
        <v>0</v>
      </c>
      <c r="G315" s="3">
        <v>0</v>
      </c>
      <c r="H315" s="3">
        <v>0</v>
      </c>
      <c r="I315" s="3">
        <v>3.9</v>
      </c>
      <c r="J315" s="3">
        <v>19.5</v>
      </c>
      <c r="K315" s="3">
        <v>11.6</v>
      </c>
      <c r="L315" s="3">
        <v>6.8</v>
      </c>
      <c r="M315" s="3">
        <v>17.7</v>
      </c>
      <c r="N315" s="3">
        <v>1.6</v>
      </c>
      <c r="O315" s="3">
        <v>0</v>
      </c>
      <c r="P315" s="3">
        <v>0</v>
      </c>
      <c r="R315" s="3">
        <f t="shared" si="62"/>
        <v>61.1</v>
      </c>
      <c r="T315" s="3">
        <f aca="true" t="shared" si="70" ref="T315:T369">MAX(E315:P315)</f>
        <v>19.5</v>
      </c>
      <c r="U315" s="3">
        <f aca="true" t="shared" si="71" ref="U315:U369">MIN(E315:P315)</f>
        <v>0</v>
      </c>
      <c r="V315">
        <f t="shared" si="61"/>
        <v>12</v>
      </c>
      <c r="W315" s="3">
        <f>SUM(G315:I315)</f>
        <v>3.9</v>
      </c>
      <c r="X315" s="3">
        <f aca="true" t="shared" si="72" ref="X315:X346">SUM(J315:L315)</f>
        <v>37.9</v>
      </c>
      <c r="Y315" s="3">
        <f t="shared" si="69"/>
        <v>19.3</v>
      </c>
      <c r="AA315" s="3">
        <f aca="true" t="shared" si="73" ref="AA315:AA346">SUM(K314:P314,E315:J315)</f>
        <v>58.5</v>
      </c>
    </row>
    <row r="316" spans="1:27" ht="12.75">
      <c r="A316">
        <v>47</v>
      </c>
      <c r="B316">
        <v>5</v>
      </c>
      <c r="C316">
        <v>1951</v>
      </c>
      <c r="D316">
        <v>1952</v>
      </c>
      <c r="E316" s="3">
        <v>0</v>
      </c>
      <c r="F316" s="3">
        <v>0</v>
      </c>
      <c r="G316" s="3">
        <v>0</v>
      </c>
      <c r="H316" s="3">
        <v>0</v>
      </c>
      <c r="I316" s="3">
        <v>8.3</v>
      </c>
      <c r="J316" s="3">
        <v>13</v>
      </c>
      <c r="K316" s="3">
        <v>16.8</v>
      </c>
      <c r="L316" s="3">
        <v>12</v>
      </c>
      <c r="M316" s="3">
        <v>12.5</v>
      </c>
      <c r="N316" s="3">
        <v>4.3</v>
      </c>
      <c r="O316" s="3">
        <v>0</v>
      </c>
      <c r="P316" s="3">
        <v>0</v>
      </c>
      <c r="R316" s="3">
        <f t="shared" si="62"/>
        <v>66.9</v>
      </c>
      <c r="T316" s="3">
        <f t="shared" si="70"/>
        <v>16.8</v>
      </c>
      <c r="U316" s="3">
        <f t="shared" si="71"/>
        <v>0</v>
      </c>
      <c r="V316">
        <f t="shared" si="61"/>
        <v>12</v>
      </c>
      <c r="W316" s="3">
        <f aca="true" t="shared" si="74" ref="W316:W379">SUM(G316:I316)</f>
        <v>8.3</v>
      </c>
      <c r="X316" s="3">
        <f t="shared" si="72"/>
        <v>41.8</v>
      </c>
      <c r="Y316" s="3">
        <f t="shared" si="69"/>
        <v>16.8</v>
      </c>
      <c r="AA316" s="3">
        <f t="shared" si="73"/>
        <v>59</v>
      </c>
    </row>
    <row r="317" spans="1:27" ht="12.75">
      <c r="A317">
        <v>47</v>
      </c>
      <c r="B317">
        <v>5</v>
      </c>
      <c r="C317">
        <v>1952</v>
      </c>
      <c r="D317">
        <v>1953</v>
      </c>
      <c r="E317" s="3">
        <v>0</v>
      </c>
      <c r="F317" s="3">
        <v>0</v>
      </c>
      <c r="G317" s="3">
        <v>0</v>
      </c>
      <c r="H317" s="3">
        <v>1.2</v>
      </c>
      <c r="I317" s="3">
        <v>2.8</v>
      </c>
      <c r="J317" s="3">
        <v>12.2</v>
      </c>
      <c r="K317" s="3">
        <v>4.3</v>
      </c>
      <c r="L317" s="3">
        <v>19.3</v>
      </c>
      <c r="M317" s="3">
        <v>4</v>
      </c>
      <c r="N317" s="3">
        <v>0.4</v>
      </c>
      <c r="O317" s="3">
        <v>0</v>
      </c>
      <c r="P317" s="3">
        <v>0</v>
      </c>
      <c r="R317" s="3">
        <f t="shared" si="62"/>
        <v>44.199999999999996</v>
      </c>
      <c r="T317" s="3">
        <f t="shared" si="70"/>
        <v>19.3</v>
      </c>
      <c r="U317" s="3">
        <f t="shared" si="71"/>
        <v>0</v>
      </c>
      <c r="V317">
        <f t="shared" si="61"/>
        <v>12</v>
      </c>
      <c r="W317" s="3">
        <f t="shared" si="74"/>
        <v>4</v>
      </c>
      <c r="X317" s="3">
        <f t="shared" si="72"/>
        <v>35.8</v>
      </c>
      <c r="Y317" s="3">
        <f t="shared" si="69"/>
        <v>4.4</v>
      </c>
      <c r="AA317" s="3">
        <f t="shared" si="73"/>
        <v>61.8</v>
      </c>
    </row>
    <row r="318" spans="1:27" ht="12.75">
      <c r="A318">
        <v>47</v>
      </c>
      <c r="B318">
        <v>5</v>
      </c>
      <c r="C318">
        <v>1953</v>
      </c>
      <c r="D318">
        <v>1954</v>
      </c>
      <c r="E318" s="3">
        <v>0</v>
      </c>
      <c r="F318" s="3">
        <v>0</v>
      </c>
      <c r="G318" s="3">
        <v>0</v>
      </c>
      <c r="H318" s="3">
        <v>0</v>
      </c>
      <c r="I318" s="3">
        <v>1</v>
      </c>
      <c r="J318" s="3">
        <v>3.4</v>
      </c>
      <c r="K318" s="3">
        <v>7.6</v>
      </c>
      <c r="L318" s="3">
        <v>5</v>
      </c>
      <c r="M318" s="3">
        <v>4.3</v>
      </c>
      <c r="N318" s="3">
        <v>0.2</v>
      </c>
      <c r="O318" s="3">
        <v>0.2</v>
      </c>
      <c r="P318" s="3">
        <v>0</v>
      </c>
      <c r="R318" s="3">
        <f t="shared" si="62"/>
        <v>21.7</v>
      </c>
      <c r="T318" s="3">
        <f t="shared" si="70"/>
        <v>7.6</v>
      </c>
      <c r="U318" s="3">
        <f t="shared" si="71"/>
        <v>0</v>
      </c>
      <c r="V318">
        <f t="shared" si="61"/>
        <v>12</v>
      </c>
      <c r="W318" s="3">
        <f t="shared" si="74"/>
        <v>1</v>
      </c>
      <c r="X318" s="3">
        <f t="shared" si="72"/>
        <v>16</v>
      </c>
      <c r="Y318" s="3">
        <f t="shared" si="69"/>
        <v>4.7</v>
      </c>
      <c r="AA318" s="3">
        <f t="shared" si="73"/>
        <v>32.4</v>
      </c>
    </row>
    <row r="319" spans="1:27" ht="12.75">
      <c r="A319">
        <v>47</v>
      </c>
      <c r="B319">
        <v>5</v>
      </c>
      <c r="C319">
        <v>1954</v>
      </c>
      <c r="D319">
        <v>1955</v>
      </c>
      <c r="E319" s="3">
        <v>0</v>
      </c>
      <c r="F319" s="3">
        <v>0</v>
      </c>
      <c r="G319" s="3">
        <v>0</v>
      </c>
      <c r="H319" s="3">
        <v>0</v>
      </c>
      <c r="I319" s="3">
        <v>5.4</v>
      </c>
      <c r="J319" s="3">
        <v>7.8</v>
      </c>
      <c r="K319" s="3">
        <v>5.1</v>
      </c>
      <c r="L319" s="3">
        <v>6.4</v>
      </c>
      <c r="M319" s="3">
        <v>11.7</v>
      </c>
      <c r="N319" s="3">
        <v>0</v>
      </c>
      <c r="O319" s="3">
        <v>0</v>
      </c>
      <c r="P319" s="3">
        <v>0</v>
      </c>
      <c r="R319" s="3">
        <f t="shared" si="62"/>
        <v>36.39999999999999</v>
      </c>
      <c r="T319" s="3">
        <f t="shared" si="70"/>
        <v>11.7</v>
      </c>
      <c r="U319" s="3">
        <f t="shared" si="71"/>
        <v>0</v>
      </c>
      <c r="V319">
        <f t="shared" si="61"/>
        <v>12</v>
      </c>
      <c r="W319" s="3">
        <f t="shared" si="74"/>
        <v>5.4</v>
      </c>
      <c r="X319" s="3">
        <f t="shared" si="72"/>
        <v>19.299999999999997</v>
      </c>
      <c r="Y319" s="3">
        <f t="shared" si="69"/>
        <v>11.7</v>
      </c>
      <c r="AA319" s="3">
        <f t="shared" si="73"/>
        <v>30.499999999999996</v>
      </c>
    </row>
    <row r="320" spans="1:27" ht="12.75">
      <c r="A320">
        <v>47</v>
      </c>
      <c r="B320">
        <v>5</v>
      </c>
      <c r="C320">
        <v>1955</v>
      </c>
      <c r="D320">
        <v>1956</v>
      </c>
      <c r="E320" s="3">
        <v>0</v>
      </c>
      <c r="F320" s="3">
        <v>0</v>
      </c>
      <c r="G320" s="3">
        <v>0</v>
      </c>
      <c r="H320" s="3">
        <v>0.5</v>
      </c>
      <c r="I320" s="3">
        <v>5</v>
      </c>
      <c r="J320" s="3">
        <v>8.7</v>
      </c>
      <c r="K320" s="3">
        <v>6</v>
      </c>
      <c r="L320" s="3">
        <v>3.6</v>
      </c>
      <c r="M320" s="3">
        <v>26</v>
      </c>
      <c r="N320" s="3">
        <v>7.5</v>
      </c>
      <c r="O320" s="3">
        <v>0.1</v>
      </c>
      <c r="P320" s="3">
        <v>0</v>
      </c>
      <c r="R320" s="3">
        <f t="shared" si="62"/>
        <v>57.4</v>
      </c>
      <c r="T320" s="3">
        <f t="shared" si="70"/>
        <v>26</v>
      </c>
      <c r="U320" s="3">
        <f t="shared" si="71"/>
        <v>0</v>
      </c>
      <c r="V320">
        <f t="shared" si="61"/>
        <v>12</v>
      </c>
      <c r="W320" s="3">
        <f t="shared" si="74"/>
        <v>5.5</v>
      </c>
      <c r="X320" s="3">
        <f t="shared" si="72"/>
        <v>18.3</v>
      </c>
      <c r="Y320" s="3">
        <f t="shared" si="69"/>
        <v>33.6</v>
      </c>
      <c r="AA320" s="3">
        <f t="shared" si="73"/>
        <v>37.4</v>
      </c>
    </row>
    <row r="321" spans="1:27" ht="12.75">
      <c r="A321">
        <v>47</v>
      </c>
      <c r="B321">
        <v>5</v>
      </c>
      <c r="C321">
        <v>1956</v>
      </c>
      <c r="D321">
        <v>1957</v>
      </c>
      <c r="E321" s="3">
        <v>0</v>
      </c>
      <c r="F321" s="3">
        <v>0</v>
      </c>
      <c r="G321" s="3">
        <v>0</v>
      </c>
      <c r="H321" s="3">
        <v>0</v>
      </c>
      <c r="I321" s="3">
        <v>7.2</v>
      </c>
      <c r="J321" s="3">
        <v>6.4</v>
      </c>
      <c r="K321" s="3">
        <v>4.7</v>
      </c>
      <c r="L321" s="3">
        <v>5.4</v>
      </c>
      <c r="M321" s="3">
        <v>5.2</v>
      </c>
      <c r="N321" s="3">
        <v>6.1</v>
      </c>
      <c r="O321" s="3">
        <v>0</v>
      </c>
      <c r="P321" s="3">
        <v>0</v>
      </c>
      <c r="R321" s="3">
        <f t="shared" si="62"/>
        <v>35</v>
      </c>
      <c r="T321" s="3">
        <f t="shared" si="70"/>
        <v>7.2</v>
      </c>
      <c r="U321" s="3">
        <f t="shared" si="71"/>
        <v>0</v>
      </c>
      <c r="V321">
        <f t="shared" si="61"/>
        <v>12</v>
      </c>
      <c r="W321" s="3">
        <f t="shared" si="74"/>
        <v>7.2</v>
      </c>
      <c r="X321" s="3">
        <f t="shared" si="72"/>
        <v>16.5</v>
      </c>
      <c r="Y321" s="3">
        <f t="shared" si="69"/>
        <v>11.3</v>
      </c>
      <c r="AA321" s="3">
        <f t="shared" si="73"/>
        <v>56.800000000000004</v>
      </c>
    </row>
    <row r="322" spans="1:27" ht="12.75">
      <c r="A322">
        <v>47</v>
      </c>
      <c r="B322">
        <v>5</v>
      </c>
      <c r="C322">
        <v>1957</v>
      </c>
      <c r="D322">
        <v>1958</v>
      </c>
      <c r="E322" s="3">
        <v>0</v>
      </c>
      <c r="F322" s="3">
        <v>0</v>
      </c>
      <c r="G322" s="3">
        <v>0</v>
      </c>
      <c r="H322" s="3">
        <v>0</v>
      </c>
      <c r="I322" s="3">
        <v>7.4</v>
      </c>
      <c r="J322" s="3">
        <v>6.7</v>
      </c>
      <c r="K322" s="3">
        <v>4.5</v>
      </c>
      <c r="L322" s="3">
        <v>1.5</v>
      </c>
      <c r="M322" s="3">
        <v>5.3</v>
      </c>
      <c r="N322" s="3">
        <v>0.4</v>
      </c>
      <c r="O322" s="3">
        <v>0</v>
      </c>
      <c r="P322" s="3">
        <v>0</v>
      </c>
      <c r="R322" s="3">
        <f t="shared" si="62"/>
        <v>25.8</v>
      </c>
      <c r="T322" s="3">
        <f t="shared" si="70"/>
        <v>7.4</v>
      </c>
      <c r="U322" s="3">
        <f t="shared" si="71"/>
        <v>0</v>
      </c>
      <c r="V322">
        <f t="shared" si="61"/>
        <v>12</v>
      </c>
      <c r="W322" s="3">
        <f t="shared" si="74"/>
        <v>7.4</v>
      </c>
      <c r="X322" s="3">
        <f t="shared" si="72"/>
        <v>12.7</v>
      </c>
      <c r="Y322" s="3">
        <f t="shared" si="69"/>
        <v>5.7</v>
      </c>
      <c r="AA322" s="3">
        <f t="shared" si="73"/>
        <v>35.5</v>
      </c>
    </row>
    <row r="323" spans="1:27" ht="12.75">
      <c r="A323">
        <v>47</v>
      </c>
      <c r="B323">
        <v>5</v>
      </c>
      <c r="C323">
        <v>1958</v>
      </c>
      <c r="D323">
        <v>1959</v>
      </c>
      <c r="E323" s="3">
        <v>0</v>
      </c>
      <c r="F323" s="3">
        <v>0</v>
      </c>
      <c r="G323" s="3">
        <v>0</v>
      </c>
      <c r="H323" s="3">
        <v>0</v>
      </c>
      <c r="I323" s="3">
        <v>2.7</v>
      </c>
      <c r="J323" s="3">
        <v>2.4</v>
      </c>
      <c r="K323" s="3">
        <v>13.1</v>
      </c>
      <c r="L323" s="3">
        <v>21.5</v>
      </c>
      <c r="M323" s="3">
        <v>24.6</v>
      </c>
      <c r="N323" s="3">
        <v>0.5</v>
      </c>
      <c r="O323" s="3">
        <v>0</v>
      </c>
      <c r="P323" s="3">
        <v>0</v>
      </c>
      <c r="R323" s="3">
        <f t="shared" si="62"/>
        <v>64.80000000000001</v>
      </c>
      <c r="T323" s="3">
        <f t="shared" si="70"/>
        <v>24.6</v>
      </c>
      <c r="U323" s="3">
        <f t="shared" si="71"/>
        <v>0</v>
      </c>
      <c r="V323">
        <f t="shared" si="61"/>
        <v>12</v>
      </c>
      <c r="W323" s="3">
        <f t="shared" si="74"/>
        <v>2.7</v>
      </c>
      <c r="X323" s="3">
        <f t="shared" si="72"/>
        <v>37</v>
      </c>
      <c r="Y323" s="3">
        <f t="shared" si="69"/>
        <v>25.1</v>
      </c>
      <c r="AA323" s="3">
        <f t="shared" si="73"/>
        <v>16.8</v>
      </c>
    </row>
    <row r="324" spans="1:27" ht="12.75">
      <c r="A324">
        <v>47</v>
      </c>
      <c r="B324">
        <v>5</v>
      </c>
      <c r="C324">
        <v>1959</v>
      </c>
      <c r="D324">
        <v>1960</v>
      </c>
      <c r="E324" s="3">
        <v>0</v>
      </c>
      <c r="F324" s="3">
        <v>0</v>
      </c>
      <c r="G324" s="3">
        <v>0</v>
      </c>
      <c r="H324" s="3">
        <v>0.6</v>
      </c>
      <c r="I324" s="3">
        <v>12.6</v>
      </c>
      <c r="J324" s="3">
        <v>9.5</v>
      </c>
      <c r="K324" s="3">
        <v>4.5</v>
      </c>
      <c r="L324" s="3">
        <v>8.3</v>
      </c>
      <c r="M324" s="3">
        <v>3.5</v>
      </c>
      <c r="N324" s="3">
        <v>1.9</v>
      </c>
      <c r="O324" s="3">
        <v>2.7</v>
      </c>
      <c r="P324" s="3">
        <v>0</v>
      </c>
      <c r="R324" s="3">
        <f t="shared" si="62"/>
        <v>43.6</v>
      </c>
      <c r="T324" s="3">
        <f t="shared" si="70"/>
        <v>12.6</v>
      </c>
      <c r="U324" s="3">
        <f t="shared" si="71"/>
        <v>0</v>
      </c>
      <c r="V324">
        <f t="shared" si="61"/>
        <v>12</v>
      </c>
      <c r="W324" s="3">
        <f t="shared" si="74"/>
        <v>13.2</v>
      </c>
      <c r="X324" s="3">
        <f t="shared" si="72"/>
        <v>22.3</v>
      </c>
      <c r="Y324" s="3">
        <f t="shared" si="69"/>
        <v>8.100000000000001</v>
      </c>
      <c r="AA324" s="3">
        <f t="shared" si="73"/>
        <v>82.4</v>
      </c>
    </row>
    <row r="325" spans="1:27" ht="12.75">
      <c r="A325">
        <v>47</v>
      </c>
      <c r="B325">
        <v>5</v>
      </c>
      <c r="C325">
        <v>1960</v>
      </c>
      <c r="D325">
        <v>1961</v>
      </c>
      <c r="E325" s="3">
        <v>0</v>
      </c>
      <c r="F325" s="3">
        <v>0</v>
      </c>
      <c r="G325" s="3">
        <v>0</v>
      </c>
      <c r="H325" s="3">
        <v>0</v>
      </c>
      <c r="I325" s="3">
        <v>1.3</v>
      </c>
      <c r="J325" s="3">
        <v>0.6</v>
      </c>
      <c r="K325" s="3">
        <v>3.2</v>
      </c>
      <c r="L325" s="3">
        <v>4.4</v>
      </c>
      <c r="M325" s="3">
        <v>16.6</v>
      </c>
      <c r="N325" s="3">
        <v>3.2</v>
      </c>
      <c r="O325" s="3">
        <v>0</v>
      </c>
      <c r="P325" s="3">
        <v>0</v>
      </c>
      <c r="R325" s="3">
        <f t="shared" si="62"/>
        <v>29.3</v>
      </c>
      <c r="T325" s="3">
        <f t="shared" si="70"/>
        <v>16.6</v>
      </c>
      <c r="U325" s="3">
        <f t="shared" si="71"/>
        <v>0</v>
      </c>
      <c r="V325">
        <f t="shared" si="61"/>
        <v>12</v>
      </c>
      <c r="W325" s="3">
        <f t="shared" si="74"/>
        <v>1.3</v>
      </c>
      <c r="X325" s="3">
        <f t="shared" si="72"/>
        <v>8.200000000000001</v>
      </c>
      <c r="Y325" s="3">
        <f t="shared" si="69"/>
        <v>19.8</v>
      </c>
      <c r="AA325" s="3">
        <f t="shared" si="73"/>
        <v>22.8</v>
      </c>
    </row>
    <row r="326" spans="1:27" ht="12.75">
      <c r="A326">
        <v>47</v>
      </c>
      <c r="B326">
        <v>5</v>
      </c>
      <c r="C326">
        <v>1961</v>
      </c>
      <c r="D326">
        <v>1962</v>
      </c>
      <c r="E326" s="3">
        <v>0</v>
      </c>
      <c r="F326" s="3">
        <v>0</v>
      </c>
      <c r="G326" s="3">
        <v>0</v>
      </c>
      <c r="H326" s="3">
        <v>0</v>
      </c>
      <c r="I326" s="3">
        <v>5.8</v>
      </c>
      <c r="J326" s="3">
        <v>16.8</v>
      </c>
      <c r="K326" s="3">
        <v>8.1</v>
      </c>
      <c r="L326" s="3">
        <v>24</v>
      </c>
      <c r="M326" s="3">
        <v>14</v>
      </c>
      <c r="N326" s="3">
        <v>1.5</v>
      </c>
      <c r="O326" s="3">
        <v>0</v>
      </c>
      <c r="P326" s="3">
        <v>0</v>
      </c>
      <c r="R326" s="3">
        <f t="shared" si="62"/>
        <v>70.2</v>
      </c>
      <c r="T326" s="3">
        <f t="shared" si="70"/>
        <v>24</v>
      </c>
      <c r="U326" s="3">
        <f t="shared" si="71"/>
        <v>0</v>
      </c>
      <c r="V326">
        <f aca="true" t="shared" si="75" ref="V326:V405">COUNT(E326:P326)</f>
        <v>12</v>
      </c>
      <c r="W326" s="3">
        <f t="shared" si="74"/>
        <v>5.8</v>
      </c>
      <c r="X326" s="3">
        <f t="shared" si="72"/>
        <v>48.9</v>
      </c>
      <c r="Y326" s="3">
        <f t="shared" si="69"/>
        <v>15.5</v>
      </c>
      <c r="AA326" s="3">
        <f t="shared" si="73"/>
        <v>50</v>
      </c>
    </row>
    <row r="327" spans="1:27" ht="12.75">
      <c r="A327">
        <v>47</v>
      </c>
      <c r="B327">
        <v>5</v>
      </c>
      <c r="C327">
        <v>1962</v>
      </c>
      <c r="D327">
        <v>1963</v>
      </c>
      <c r="E327" s="3">
        <v>0</v>
      </c>
      <c r="F327" s="3">
        <v>0</v>
      </c>
      <c r="G327" s="3">
        <v>0</v>
      </c>
      <c r="H327" s="3">
        <v>0.7</v>
      </c>
      <c r="I327" s="3">
        <v>3.6</v>
      </c>
      <c r="J327" s="3">
        <v>7.9</v>
      </c>
      <c r="K327" s="3">
        <v>8.1</v>
      </c>
      <c r="L327" s="3">
        <v>6.2</v>
      </c>
      <c r="M327" s="3">
        <v>14.1</v>
      </c>
      <c r="N327" s="3">
        <v>3.6</v>
      </c>
      <c r="O327" s="3">
        <v>0</v>
      </c>
      <c r="P327" s="3">
        <v>0</v>
      </c>
      <c r="R327" s="3">
        <f aca="true" t="shared" si="76" ref="R327:R406">IF(V327&gt;11,SUM(E327:P327),"")</f>
        <v>44.199999999999996</v>
      </c>
      <c r="T327" s="3">
        <f t="shared" si="70"/>
        <v>14.1</v>
      </c>
      <c r="U327" s="3">
        <f t="shared" si="71"/>
        <v>0</v>
      </c>
      <c r="V327">
        <f t="shared" si="75"/>
        <v>12</v>
      </c>
      <c r="W327" s="3">
        <f t="shared" si="74"/>
        <v>4.3</v>
      </c>
      <c r="X327" s="3">
        <f t="shared" si="72"/>
        <v>22.2</v>
      </c>
      <c r="Y327" s="3">
        <f t="shared" si="69"/>
        <v>17.7</v>
      </c>
      <c r="AA327" s="3">
        <f t="shared" si="73"/>
        <v>59.800000000000004</v>
      </c>
    </row>
    <row r="328" spans="1:27" ht="12.75">
      <c r="A328">
        <v>47</v>
      </c>
      <c r="B328">
        <v>5</v>
      </c>
      <c r="C328">
        <v>1963</v>
      </c>
      <c r="D328">
        <v>1964</v>
      </c>
      <c r="E328" s="3">
        <v>0</v>
      </c>
      <c r="F328" s="3">
        <v>0</v>
      </c>
      <c r="G328" s="3">
        <v>0</v>
      </c>
      <c r="H328" s="3">
        <v>0</v>
      </c>
      <c r="I328" s="3">
        <v>0.1</v>
      </c>
      <c r="J328" s="3">
        <v>6.2</v>
      </c>
      <c r="K328" s="3">
        <v>3.5</v>
      </c>
      <c r="L328" s="3">
        <v>1.1</v>
      </c>
      <c r="M328" s="3">
        <v>13.4</v>
      </c>
      <c r="N328" s="3">
        <v>0.3</v>
      </c>
      <c r="O328" s="3">
        <v>0</v>
      </c>
      <c r="P328" s="3">
        <v>0</v>
      </c>
      <c r="R328" s="3">
        <f t="shared" si="76"/>
        <v>24.6</v>
      </c>
      <c r="T328" s="3">
        <f t="shared" si="70"/>
        <v>13.4</v>
      </c>
      <c r="U328" s="3">
        <f t="shared" si="71"/>
        <v>0</v>
      </c>
      <c r="V328">
        <f t="shared" si="75"/>
        <v>12</v>
      </c>
      <c r="W328" s="3">
        <f t="shared" si="74"/>
        <v>0.1</v>
      </c>
      <c r="X328" s="3">
        <f t="shared" si="72"/>
        <v>10.799999999999999</v>
      </c>
      <c r="Y328" s="3">
        <f t="shared" si="69"/>
        <v>13.700000000000001</v>
      </c>
      <c r="AA328" s="3">
        <f t="shared" si="73"/>
        <v>38.300000000000004</v>
      </c>
    </row>
    <row r="329" spans="1:27" ht="12.75">
      <c r="A329">
        <v>47</v>
      </c>
      <c r="B329">
        <v>5</v>
      </c>
      <c r="C329">
        <v>1964</v>
      </c>
      <c r="D329">
        <v>1965</v>
      </c>
      <c r="E329" s="3">
        <v>0</v>
      </c>
      <c r="F329" s="3">
        <v>0</v>
      </c>
      <c r="G329" s="3">
        <v>0</v>
      </c>
      <c r="H329" s="3">
        <v>0</v>
      </c>
      <c r="I329" s="3">
        <v>2</v>
      </c>
      <c r="J329" s="3">
        <v>6.6</v>
      </c>
      <c r="K329" s="3">
        <v>7.4</v>
      </c>
      <c r="L329" s="3">
        <v>9.4</v>
      </c>
      <c r="M329" s="3">
        <v>15.3</v>
      </c>
      <c r="N329" s="3">
        <v>7.7</v>
      </c>
      <c r="O329" s="3">
        <v>0</v>
      </c>
      <c r="P329" s="3">
        <v>0</v>
      </c>
      <c r="R329" s="3">
        <f t="shared" si="76"/>
        <v>48.400000000000006</v>
      </c>
      <c r="T329" s="3">
        <f t="shared" si="70"/>
        <v>15.3</v>
      </c>
      <c r="U329" s="3">
        <f t="shared" si="71"/>
        <v>0</v>
      </c>
      <c r="V329">
        <f t="shared" si="75"/>
        <v>12</v>
      </c>
      <c r="W329" s="3">
        <f t="shared" si="74"/>
        <v>2</v>
      </c>
      <c r="X329" s="3">
        <f t="shared" si="72"/>
        <v>23.4</v>
      </c>
      <c r="Y329" s="3">
        <f t="shared" si="69"/>
        <v>23</v>
      </c>
      <c r="AA329" s="3">
        <f t="shared" si="73"/>
        <v>26.9</v>
      </c>
    </row>
    <row r="330" spans="1:27" ht="12.75">
      <c r="A330">
        <v>47</v>
      </c>
      <c r="B330">
        <v>5</v>
      </c>
      <c r="C330">
        <v>1965</v>
      </c>
      <c r="D330">
        <v>1966</v>
      </c>
      <c r="E330" s="3">
        <v>0</v>
      </c>
      <c r="F330" s="3">
        <v>0</v>
      </c>
      <c r="G330" s="3">
        <v>0.4</v>
      </c>
      <c r="H330" s="3">
        <v>0</v>
      </c>
      <c r="I330" s="3">
        <v>3.5</v>
      </c>
      <c r="J330" s="3">
        <v>3.4</v>
      </c>
      <c r="K330" s="3">
        <v>12.3</v>
      </c>
      <c r="L330" s="3">
        <v>2.1</v>
      </c>
      <c r="M330" s="3">
        <v>4.3</v>
      </c>
      <c r="N330" s="3">
        <v>0.6</v>
      </c>
      <c r="O330" s="3">
        <v>0.2</v>
      </c>
      <c r="P330" s="3">
        <v>0</v>
      </c>
      <c r="R330" s="3">
        <f t="shared" si="76"/>
        <v>26.800000000000004</v>
      </c>
      <c r="T330" s="3">
        <f t="shared" si="70"/>
        <v>12.3</v>
      </c>
      <c r="U330" s="3">
        <f t="shared" si="71"/>
        <v>0</v>
      </c>
      <c r="V330">
        <f t="shared" si="75"/>
        <v>12</v>
      </c>
      <c r="W330" s="3">
        <f t="shared" si="74"/>
        <v>3.9</v>
      </c>
      <c r="X330" s="3">
        <f t="shared" si="72"/>
        <v>17.8</v>
      </c>
      <c r="Y330" s="3">
        <f t="shared" si="69"/>
        <v>5.1</v>
      </c>
      <c r="AA330" s="3">
        <f t="shared" si="73"/>
        <v>47.1</v>
      </c>
    </row>
    <row r="331" spans="1:27" ht="12.75">
      <c r="A331">
        <v>47</v>
      </c>
      <c r="B331">
        <v>5</v>
      </c>
      <c r="C331">
        <v>1966</v>
      </c>
      <c r="D331">
        <v>1967</v>
      </c>
      <c r="E331" s="3">
        <v>0</v>
      </c>
      <c r="F331" s="3">
        <v>0</v>
      </c>
      <c r="G331" s="3">
        <v>0</v>
      </c>
      <c r="H331" s="3">
        <v>0</v>
      </c>
      <c r="I331" s="3">
        <v>2.9</v>
      </c>
      <c r="J331" s="3">
        <v>12.4</v>
      </c>
      <c r="K331" s="3">
        <v>16.4</v>
      </c>
      <c r="L331" s="3">
        <v>15.3</v>
      </c>
      <c r="M331" s="3">
        <v>5.1</v>
      </c>
      <c r="N331" s="3">
        <v>0</v>
      </c>
      <c r="O331" s="3">
        <v>0</v>
      </c>
      <c r="P331" s="3">
        <v>0</v>
      </c>
      <c r="R331" s="3">
        <f t="shared" si="76"/>
        <v>52.1</v>
      </c>
      <c r="T331" s="3">
        <f t="shared" si="70"/>
        <v>16.4</v>
      </c>
      <c r="U331" s="3">
        <f t="shared" si="71"/>
        <v>0</v>
      </c>
      <c r="V331">
        <f t="shared" si="75"/>
        <v>12</v>
      </c>
      <c r="W331" s="3">
        <f t="shared" si="74"/>
        <v>2.9</v>
      </c>
      <c r="X331" s="3">
        <f t="shared" si="72"/>
        <v>44.099999999999994</v>
      </c>
      <c r="Y331" s="3">
        <f t="shared" si="69"/>
        <v>5.1</v>
      </c>
      <c r="AA331" s="3">
        <f t="shared" si="73"/>
        <v>34.8</v>
      </c>
    </row>
    <row r="332" spans="1:27" ht="12.75">
      <c r="A332">
        <v>47</v>
      </c>
      <c r="B332">
        <v>5</v>
      </c>
      <c r="C332">
        <v>1967</v>
      </c>
      <c r="D332">
        <v>1968</v>
      </c>
      <c r="E332" s="3">
        <v>0</v>
      </c>
      <c r="F332" s="3">
        <v>0</v>
      </c>
      <c r="G332" s="3">
        <v>0</v>
      </c>
      <c r="H332" s="3">
        <v>0.2</v>
      </c>
      <c r="I332" s="3">
        <v>2.2</v>
      </c>
      <c r="J332" s="3">
        <v>4.2</v>
      </c>
      <c r="K332" s="3">
        <v>6.8</v>
      </c>
      <c r="L332" s="3">
        <v>2.2</v>
      </c>
      <c r="M332" s="3">
        <v>0.5</v>
      </c>
      <c r="N332" s="3">
        <v>1.3</v>
      </c>
      <c r="O332" s="3">
        <v>0</v>
      </c>
      <c r="P332" s="3">
        <v>0</v>
      </c>
      <c r="R332" s="3">
        <f t="shared" si="76"/>
        <v>17.400000000000002</v>
      </c>
      <c r="T332" s="3">
        <f t="shared" si="70"/>
        <v>6.8</v>
      </c>
      <c r="U332" s="3">
        <f t="shared" si="71"/>
        <v>0</v>
      </c>
      <c r="V332">
        <f t="shared" si="75"/>
        <v>12</v>
      </c>
      <c r="W332" s="3">
        <f t="shared" si="74"/>
        <v>2.4000000000000004</v>
      </c>
      <c r="X332" s="3">
        <f t="shared" si="72"/>
        <v>13.2</v>
      </c>
      <c r="Y332" s="3">
        <f t="shared" si="69"/>
        <v>1.8</v>
      </c>
      <c r="AA332" s="3">
        <f t="shared" si="73"/>
        <v>43.400000000000006</v>
      </c>
    </row>
    <row r="333" spans="1:27" ht="12.75">
      <c r="A333">
        <v>47</v>
      </c>
      <c r="B333">
        <v>5</v>
      </c>
      <c r="C333">
        <v>1968</v>
      </c>
      <c r="D333">
        <v>1969</v>
      </c>
      <c r="E333" s="3">
        <v>0</v>
      </c>
      <c r="F333" s="3">
        <v>0</v>
      </c>
      <c r="G333" s="3">
        <v>0</v>
      </c>
      <c r="H333" s="3">
        <v>0</v>
      </c>
      <c r="I333" s="3">
        <v>1.8</v>
      </c>
      <c r="J333" s="3">
        <v>27.5</v>
      </c>
      <c r="K333" s="3">
        <v>15.1</v>
      </c>
      <c r="L333" s="3">
        <v>0.9</v>
      </c>
      <c r="M333" s="3">
        <v>4.1</v>
      </c>
      <c r="N333" s="3">
        <v>0.1</v>
      </c>
      <c r="O333" s="3">
        <v>0</v>
      </c>
      <c r="P333" s="3">
        <v>0</v>
      </c>
      <c r="R333" s="3">
        <f t="shared" si="76"/>
        <v>49.5</v>
      </c>
      <c r="T333" s="3">
        <f t="shared" si="70"/>
        <v>27.5</v>
      </c>
      <c r="U333" s="3">
        <f t="shared" si="71"/>
        <v>0</v>
      </c>
      <c r="V333">
        <f t="shared" si="75"/>
        <v>12</v>
      </c>
      <c r="W333" s="3">
        <f t="shared" si="74"/>
        <v>1.8</v>
      </c>
      <c r="X333" s="3">
        <f t="shared" si="72"/>
        <v>43.5</v>
      </c>
      <c r="Y333" s="3">
        <f t="shared" si="69"/>
        <v>4.199999999999999</v>
      </c>
      <c r="AA333" s="3">
        <f t="shared" si="73"/>
        <v>40.1</v>
      </c>
    </row>
    <row r="334" spans="1:27" ht="12.75">
      <c r="A334">
        <v>47</v>
      </c>
      <c r="B334">
        <v>5</v>
      </c>
      <c r="C334">
        <v>1969</v>
      </c>
      <c r="D334">
        <v>1970</v>
      </c>
      <c r="E334" s="3">
        <v>0</v>
      </c>
      <c r="F334" s="3">
        <v>0</v>
      </c>
      <c r="G334" s="3">
        <v>0</v>
      </c>
      <c r="H334" s="3">
        <v>0</v>
      </c>
      <c r="I334" s="3">
        <v>2.4</v>
      </c>
      <c r="J334" s="3">
        <v>19</v>
      </c>
      <c r="K334" s="3">
        <v>7.8</v>
      </c>
      <c r="L334" s="3">
        <v>3</v>
      </c>
      <c r="M334" s="3">
        <v>8.6</v>
      </c>
      <c r="N334" s="3">
        <v>0.3</v>
      </c>
      <c r="O334" s="3">
        <v>0</v>
      </c>
      <c r="P334" s="3">
        <v>0</v>
      </c>
      <c r="R334" s="3">
        <f t="shared" si="76"/>
        <v>41.1</v>
      </c>
      <c r="T334" s="3">
        <f t="shared" si="70"/>
        <v>19</v>
      </c>
      <c r="U334" s="3">
        <f t="shared" si="71"/>
        <v>0</v>
      </c>
      <c r="V334">
        <f t="shared" si="75"/>
        <v>12</v>
      </c>
      <c r="W334" s="3">
        <f t="shared" si="74"/>
        <v>2.4</v>
      </c>
      <c r="X334" s="3">
        <f t="shared" si="72"/>
        <v>29.8</v>
      </c>
      <c r="Y334" s="3">
        <f t="shared" si="69"/>
        <v>8.9</v>
      </c>
      <c r="AA334" s="3">
        <f t="shared" si="73"/>
        <v>41.6</v>
      </c>
    </row>
    <row r="335" spans="1:27" ht="12.75">
      <c r="A335">
        <v>47</v>
      </c>
      <c r="B335">
        <v>5</v>
      </c>
      <c r="C335">
        <v>1970</v>
      </c>
      <c r="D335">
        <v>1971</v>
      </c>
      <c r="E335" s="3">
        <v>0</v>
      </c>
      <c r="F335" s="3">
        <v>0</v>
      </c>
      <c r="G335" s="3">
        <v>0</v>
      </c>
      <c r="H335" s="3">
        <v>0</v>
      </c>
      <c r="I335" s="3">
        <v>1.9</v>
      </c>
      <c r="J335" s="3">
        <v>11.3</v>
      </c>
      <c r="K335" s="3">
        <v>23.9</v>
      </c>
      <c r="L335" s="3">
        <v>16.2</v>
      </c>
      <c r="M335" s="3">
        <v>7.1</v>
      </c>
      <c r="N335" s="3">
        <v>0.5</v>
      </c>
      <c r="O335" s="3">
        <v>0</v>
      </c>
      <c r="P335" s="3">
        <v>0</v>
      </c>
      <c r="R335" s="3">
        <f t="shared" si="76"/>
        <v>60.9</v>
      </c>
      <c r="T335" s="3">
        <f t="shared" si="70"/>
        <v>23.9</v>
      </c>
      <c r="U335" s="3">
        <f t="shared" si="71"/>
        <v>0</v>
      </c>
      <c r="V335">
        <f t="shared" si="75"/>
        <v>12</v>
      </c>
      <c r="W335" s="3">
        <f t="shared" si="74"/>
        <v>1.9</v>
      </c>
      <c r="X335" s="3">
        <f t="shared" si="72"/>
        <v>51.400000000000006</v>
      </c>
      <c r="Y335" s="3">
        <f t="shared" si="69"/>
        <v>7.6</v>
      </c>
      <c r="AA335" s="3">
        <f t="shared" si="73"/>
        <v>32.9</v>
      </c>
    </row>
    <row r="336" spans="1:27" ht="12.75">
      <c r="A336">
        <v>47</v>
      </c>
      <c r="B336">
        <v>5</v>
      </c>
      <c r="C336">
        <v>1971</v>
      </c>
      <c r="D336">
        <v>1972</v>
      </c>
      <c r="E336" s="3">
        <v>0</v>
      </c>
      <c r="F336" s="3">
        <v>0</v>
      </c>
      <c r="G336" s="3">
        <v>0</v>
      </c>
      <c r="H336" s="3">
        <v>0</v>
      </c>
      <c r="I336" s="3">
        <v>10.1</v>
      </c>
      <c r="J336" s="3">
        <v>11.7</v>
      </c>
      <c r="K336" s="3">
        <v>7.3</v>
      </c>
      <c r="L336" s="3">
        <v>8.1</v>
      </c>
      <c r="M336" s="3">
        <v>19.3</v>
      </c>
      <c r="N336" s="3">
        <v>0.3</v>
      </c>
      <c r="O336" s="3">
        <v>0</v>
      </c>
      <c r="P336" s="3">
        <v>0</v>
      </c>
      <c r="R336" s="3">
        <f t="shared" si="76"/>
        <v>56.8</v>
      </c>
      <c r="T336" s="3">
        <f t="shared" si="70"/>
        <v>19.3</v>
      </c>
      <c r="U336" s="3">
        <f t="shared" si="71"/>
        <v>0</v>
      </c>
      <c r="V336">
        <f t="shared" si="75"/>
        <v>12</v>
      </c>
      <c r="W336" s="3">
        <f t="shared" si="74"/>
        <v>10.1</v>
      </c>
      <c r="X336" s="3">
        <f t="shared" si="72"/>
        <v>27.1</v>
      </c>
      <c r="Y336" s="3">
        <f t="shared" si="69"/>
        <v>19.6</v>
      </c>
      <c r="AA336" s="3">
        <f t="shared" si="73"/>
        <v>69.5</v>
      </c>
    </row>
    <row r="337" spans="1:27" ht="12.75">
      <c r="A337">
        <v>47</v>
      </c>
      <c r="B337">
        <v>5</v>
      </c>
      <c r="C337">
        <v>1972</v>
      </c>
      <c r="D337">
        <v>1973</v>
      </c>
      <c r="E337" s="3">
        <v>0</v>
      </c>
      <c r="F337" s="3">
        <v>0</v>
      </c>
      <c r="G337" s="3">
        <v>0</v>
      </c>
      <c r="H337" s="3">
        <v>0.1</v>
      </c>
      <c r="I337" s="3">
        <v>1.2</v>
      </c>
      <c r="J337" s="3">
        <v>19.9</v>
      </c>
      <c r="K337" s="3">
        <v>6.3</v>
      </c>
      <c r="L337" s="3">
        <v>8.4</v>
      </c>
      <c r="M337" s="3">
        <v>0.3</v>
      </c>
      <c r="N337" s="3">
        <v>8.3</v>
      </c>
      <c r="O337" s="3">
        <v>0</v>
      </c>
      <c r="P337" s="3">
        <v>0</v>
      </c>
      <c r="R337" s="3">
        <f t="shared" si="76"/>
        <v>44.5</v>
      </c>
      <c r="T337" s="3">
        <f t="shared" si="70"/>
        <v>19.9</v>
      </c>
      <c r="U337" s="3">
        <f t="shared" si="71"/>
        <v>0</v>
      </c>
      <c r="V337">
        <f t="shared" si="75"/>
        <v>12</v>
      </c>
      <c r="W337" s="3">
        <f t="shared" si="74"/>
        <v>1.3</v>
      </c>
      <c r="X337" s="3">
        <f t="shared" si="72"/>
        <v>34.6</v>
      </c>
      <c r="Y337" s="3">
        <f t="shared" si="69"/>
        <v>8.600000000000001</v>
      </c>
      <c r="AA337" s="3">
        <f t="shared" si="73"/>
        <v>56.2</v>
      </c>
    </row>
    <row r="338" spans="1:27" ht="12.75">
      <c r="A338">
        <v>47</v>
      </c>
      <c r="B338">
        <v>5</v>
      </c>
      <c r="C338">
        <v>1973</v>
      </c>
      <c r="D338">
        <v>1974</v>
      </c>
      <c r="E338" s="3">
        <v>0</v>
      </c>
      <c r="F338" s="3">
        <v>0</v>
      </c>
      <c r="G338" s="3">
        <v>0</v>
      </c>
      <c r="H338" s="3">
        <v>0</v>
      </c>
      <c r="I338" s="3">
        <v>2.7</v>
      </c>
      <c r="J338" s="3">
        <v>9.3</v>
      </c>
      <c r="K338" s="3">
        <v>3.1</v>
      </c>
      <c r="L338" s="3">
        <v>14.6</v>
      </c>
      <c r="M338" s="3">
        <v>12.1</v>
      </c>
      <c r="N338" s="3">
        <v>3.4</v>
      </c>
      <c r="O338" s="3">
        <v>0</v>
      </c>
      <c r="P338" s="3">
        <v>0</v>
      </c>
      <c r="R338" s="3">
        <f t="shared" si="76"/>
        <v>45.199999999999996</v>
      </c>
      <c r="T338" s="3">
        <f t="shared" si="70"/>
        <v>14.6</v>
      </c>
      <c r="U338" s="3">
        <f t="shared" si="71"/>
        <v>0</v>
      </c>
      <c r="V338">
        <f t="shared" si="75"/>
        <v>12</v>
      </c>
      <c r="W338" s="3">
        <f t="shared" si="74"/>
        <v>2.7</v>
      </c>
      <c r="X338" s="3">
        <f t="shared" si="72"/>
        <v>27</v>
      </c>
      <c r="Y338" s="3">
        <f t="shared" si="69"/>
        <v>15.5</v>
      </c>
      <c r="AA338" s="3">
        <f t="shared" si="73"/>
        <v>35.3</v>
      </c>
    </row>
    <row r="339" spans="1:27" ht="12.75">
      <c r="A339">
        <v>47</v>
      </c>
      <c r="B339">
        <v>5</v>
      </c>
      <c r="C339">
        <v>1974</v>
      </c>
      <c r="D339">
        <v>1975</v>
      </c>
      <c r="E339" s="3">
        <v>0</v>
      </c>
      <c r="F339" s="3">
        <v>0</v>
      </c>
      <c r="G339" s="3">
        <v>0</v>
      </c>
      <c r="H339" s="3">
        <v>0</v>
      </c>
      <c r="I339" s="3">
        <v>0.9</v>
      </c>
      <c r="J339" s="3">
        <v>9.2</v>
      </c>
      <c r="K339" s="3">
        <v>9.8</v>
      </c>
      <c r="L339" s="3">
        <v>16.1</v>
      </c>
      <c r="M339" s="3">
        <v>14.1</v>
      </c>
      <c r="N339" s="3">
        <v>0.6</v>
      </c>
      <c r="O339" s="3">
        <v>0</v>
      </c>
      <c r="P339" s="3">
        <v>0</v>
      </c>
      <c r="R339" s="3">
        <f t="shared" si="76"/>
        <v>50.7</v>
      </c>
      <c r="T339" s="3">
        <f t="shared" si="70"/>
        <v>16.1</v>
      </c>
      <c r="U339" s="3">
        <f t="shared" si="71"/>
        <v>0</v>
      </c>
      <c r="V339">
        <f t="shared" si="75"/>
        <v>12</v>
      </c>
      <c r="W339" s="3">
        <f t="shared" si="74"/>
        <v>0.9</v>
      </c>
      <c r="X339" s="3">
        <f t="shared" si="72"/>
        <v>35.1</v>
      </c>
      <c r="Y339" s="3">
        <f t="shared" si="69"/>
        <v>14.7</v>
      </c>
      <c r="AA339" s="3">
        <f t="shared" si="73"/>
        <v>43.3</v>
      </c>
    </row>
    <row r="340" spans="1:27" ht="12.75">
      <c r="A340">
        <v>47</v>
      </c>
      <c r="B340">
        <v>5</v>
      </c>
      <c r="C340">
        <v>1975</v>
      </c>
      <c r="D340">
        <v>1976</v>
      </c>
      <c r="E340" s="3">
        <v>0</v>
      </c>
      <c r="F340" s="3">
        <v>0</v>
      </c>
      <c r="G340" s="3">
        <v>0</v>
      </c>
      <c r="H340" s="3">
        <v>0</v>
      </c>
      <c r="I340" s="3">
        <v>4.9</v>
      </c>
      <c r="J340" s="3">
        <v>5.6</v>
      </c>
      <c r="K340" s="3">
        <v>18.5</v>
      </c>
      <c r="L340" s="3">
        <v>13.5</v>
      </c>
      <c r="M340" s="3">
        <v>6</v>
      </c>
      <c r="N340" s="3">
        <v>0.1</v>
      </c>
      <c r="O340" s="3">
        <v>0</v>
      </c>
      <c r="P340" s="3">
        <v>0</v>
      </c>
      <c r="R340" s="3">
        <f t="shared" si="76"/>
        <v>48.6</v>
      </c>
      <c r="T340" s="3">
        <f t="shared" si="70"/>
        <v>18.5</v>
      </c>
      <c r="U340" s="3">
        <f t="shared" si="71"/>
        <v>0</v>
      </c>
      <c r="V340">
        <f t="shared" si="75"/>
        <v>12</v>
      </c>
      <c r="W340" s="3">
        <f t="shared" si="74"/>
        <v>4.9</v>
      </c>
      <c r="X340" s="3">
        <f t="shared" si="72"/>
        <v>37.6</v>
      </c>
      <c r="Y340" s="3">
        <f t="shared" si="69"/>
        <v>6.1</v>
      </c>
      <c r="AA340" s="3">
        <f t="shared" si="73"/>
        <v>51.1</v>
      </c>
    </row>
    <row r="341" spans="1:27" ht="12.75">
      <c r="A341">
        <v>47</v>
      </c>
      <c r="B341">
        <v>5</v>
      </c>
      <c r="C341">
        <v>1976</v>
      </c>
      <c r="D341">
        <v>1977</v>
      </c>
      <c r="E341" s="3">
        <v>0</v>
      </c>
      <c r="F341" s="3">
        <v>0</v>
      </c>
      <c r="G341" s="3">
        <v>0</v>
      </c>
      <c r="H341" s="3">
        <v>1.1</v>
      </c>
      <c r="I341" s="3">
        <v>0.2</v>
      </c>
      <c r="J341" s="3">
        <v>7.2</v>
      </c>
      <c r="K341" s="3">
        <v>10.3</v>
      </c>
      <c r="L341" s="3">
        <v>1.4</v>
      </c>
      <c r="M341" s="3">
        <v>11.7</v>
      </c>
      <c r="N341" s="3">
        <v>9.3</v>
      </c>
      <c r="O341" s="3">
        <v>0</v>
      </c>
      <c r="P341" s="3">
        <v>0</v>
      </c>
      <c r="R341" s="3">
        <f t="shared" si="76"/>
        <v>41.2</v>
      </c>
      <c r="T341" s="3">
        <f t="shared" si="70"/>
        <v>11.7</v>
      </c>
      <c r="U341" s="3">
        <f t="shared" si="71"/>
        <v>0</v>
      </c>
      <c r="V341">
        <f t="shared" si="75"/>
        <v>12</v>
      </c>
      <c r="W341" s="3">
        <f t="shared" si="74"/>
        <v>1.3</v>
      </c>
      <c r="X341" s="3">
        <f t="shared" si="72"/>
        <v>18.9</v>
      </c>
      <c r="Y341" s="3">
        <f t="shared" si="69"/>
        <v>21</v>
      </c>
      <c r="AA341" s="3">
        <f t="shared" si="73"/>
        <v>46.60000000000001</v>
      </c>
    </row>
    <row r="342" spans="1:27" ht="12.75">
      <c r="A342">
        <v>47</v>
      </c>
      <c r="B342">
        <v>5</v>
      </c>
      <c r="C342">
        <v>1977</v>
      </c>
      <c r="D342">
        <v>1978</v>
      </c>
      <c r="E342" s="3">
        <v>0</v>
      </c>
      <c r="F342" s="3">
        <v>0</v>
      </c>
      <c r="G342" s="3">
        <v>0</v>
      </c>
      <c r="H342" s="3">
        <v>0</v>
      </c>
      <c r="I342" s="3">
        <v>10.6</v>
      </c>
      <c r="J342" s="3">
        <v>22.1</v>
      </c>
      <c r="K342" s="3">
        <v>11.9</v>
      </c>
      <c r="L342" s="3">
        <v>2.6</v>
      </c>
      <c r="M342" s="3">
        <v>2.2</v>
      </c>
      <c r="N342" s="3">
        <v>0.1</v>
      </c>
      <c r="O342" s="3">
        <v>0</v>
      </c>
      <c r="P342" s="3">
        <v>0</v>
      </c>
      <c r="R342" s="3">
        <f t="shared" si="76"/>
        <v>49.50000000000001</v>
      </c>
      <c r="T342" s="3">
        <f t="shared" si="70"/>
        <v>22.1</v>
      </c>
      <c r="U342" s="3">
        <f t="shared" si="71"/>
        <v>0</v>
      </c>
      <c r="V342">
        <f t="shared" si="75"/>
        <v>12</v>
      </c>
      <c r="W342" s="3">
        <f t="shared" si="74"/>
        <v>10.6</v>
      </c>
      <c r="X342" s="3">
        <f t="shared" si="72"/>
        <v>36.6</v>
      </c>
      <c r="Y342" s="3">
        <f t="shared" si="69"/>
        <v>2.3000000000000003</v>
      </c>
      <c r="AA342" s="3">
        <f t="shared" si="73"/>
        <v>65.4</v>
      </c>
    </row>
    <row r="343" spans="1:27" ht="12.75">
      <c r="A343">
        <v>47</v>
      </c>
      <c r="B343">
        <v>5</v>
      </c>
      <c r="C343">
        <v>1978</v>
      </c>
      <c r="D343">
        <v>1979</v>
      </c>
      <c r="E343" s="3">
        <v>0</v>
      </c>
      <c r="F343" s="3">
        <v>0</v>
      </c>
      <c r="G343" s="3">
        <v>0</v>
      </c>
      <c r="H343" s="3">
        <v>0</v>
      </c>
      <c r="I343" s="3">
        <v>6.4</v>
      </c>
      <c r="J343" s="3">
        <v>13.7</v>
      </c>
      <c r="K343" s="3">
        <v>19.4</v>
      </c>
      <c r="L343" s="3">
        <v>8.9</v>
      </c>
      <c r="M343" s="3">
        <v>6.1</v>
      </c>
      <c r="N343" s="3">
        <v>2.5</v>
      </c>
      <c r="O343" s="3">
        <v>0</v>
      </c>
      <c r="P343" s="3">
        <v>0</v>
      </c>
      <c r="R343" s="3">
        <f t="shared" si="76"/>
        <v>57</v>
      </c>
      <c r="T343" s="3">
        <f t="shared" si="70"/>
        <v>19.4</v>
      </c>
      <c r="U343" s="3">
        <f t="shared" si="71"/>
        <v>0</v>
      </c>
      <c r="V343">
        <f t="shared" si="75"/>
        <v>12</v>
      </c>
      <c r="W343" s="3">
        <f t="shared" si="74"/>
        <v>6.4</v>
      </c>
      <c r="X343" s="3">
        <f t="shared" si="72"/>
        <v>41.99999999999999</v>
      </c>
      <c r="Y343" s="3">
        <f t="shared" si="69"/>
        <v>8.6</v>
      </c>
      <c r="AA343" s="3">
        <f t="shared" si="73"/>
        <v>36.900000000000006</v>
      </c>
    </row>
    <row r="344" spans="1:27" ht="12.75">
      <c r="A344">
        <v>47</v>
      </c>
      <c r="B344">
        <v>5</v>
      </c>
      <c r="C344">
        <v>1979</v>
      </c>
      <c r="D344">
        <v>1980</v>
      </c>
      <c r="E344" s="3">
        <v>0</v>
      </c>
      <c r="F344" s="3">
        <v>0</v>
      </c>
      <c r="G344" s="3">
        <v>0</v>
      </c>
      <c r="H344" s="3">
        <v>0.8</v>
      </c>
      <c r="I344" s="3">
        <v>4</v>
      </c>
      <c r="J344" s="3">
        <v>0.9</v>
      </c>
      <c r="K344" s="3">
        <v>7.2</v>
      </c>
      <c r="L344" s="3">
        <v>4.1</v>
      </c>
      <c r="M344" s="3">
        <v>12.7</v>
      </c>
      <c r="N344" s="3">
        <v>3.2</v>
      </c>
      <c r="O344" s="3">
        <v>0</v>
      </c>
      <c r="P344" s="3">
        <v>0</v>
      </c>
      <c r="R344" s="3">
        <f t="shared" si="76"/>
        <v>32.9</v>
      </c>
      <c r="T344" s="3">
        <f t="shared" si="70"/>
        <v>12.7</v>
      </c>
      <c r="U344" s="3">
        <f t="shared" si="71"/>
        <v>0</v>
      </c>
      <c r="V344">
        <f t="shared" si="75"/>
        <v>12</v>
      </c>
      <c r="W344" s="3">
        <f t="shared" si="74"/>
        <v>4.8</v>
      </c>
      <c r="X344" s="3">
        <f t="shared" si="72"/>
        <v>12.2</v>
      </c>
      <c r="Y344" s="3">
        <f t="shared" si="69"/>
        <v>15.899999999999999</v>
      </c>
      <c r="AA344" s="3">
        <f t="shared" si="73"/>
        <v>42.599999999999994</v>
      </c>
    </row>
    <row r="345" spans="1:27" ht="12.75">
      <c r="A345">
        <v>47</v>
      </c>
      <c r="B345">
        <v>5</v>
      </c>
      <c r="C345">
        <v>1980</v>
      </c>
      <c r="D345">
        <v>1981</v>
      </c>
      <c r="E345" s="3">
        <v>0</v>
      </c>
      <c r="F345" s="3">
        <v>0</v>
      </c>
      <c r="G345" s="3">
        <v>0</v>
      </c>
      <c r="H345" s="3">
        <v>0</v>
      </c>
      <c r="I345" s="3">
        <v>0.3</v>
      </c>
      <c r="J345" s="3">
        <v>7.4</v>
      </c>
      <c r="K345" s="3">
        <v>1.1</v>
      </c>
      <c r="L345" s="3">
        <v>10.8</v>
      </c>
      <c r="M345" s="3">
        <v>0.5</v>
      </c>
      <c r="N345" s="3">
        <v>0</v>
      </c>
      <c r="O345" s="3">
        <v>0</v>
      </c>
      <c r="P345" s="3">
        <v>0</v>
      </c>
      <c r="R345" s="3">
        <f t="shared" si="76"/>
        <v>20.1</v>
      </c>
      <c r="T345" s="3">
        <f t="shared" si="70"/>
        <v>10.8</v>
      </c>
      <c r="U345" s="3">
        <f t="shared" si="71"/>
        <v>0</v>
      </c>
      <c r="V345">
        <f t="shared" si="75"/>
        <v>12</v>
      </c>
      <c r="W345" s="3">
        <f t="shared" si="74"/>
        <v>0.3</v>
      </c>
      <c r="X345" s="3">
        <f t="shared" si="72"/>
        <v>19.3</v>
      </c>
      <c r="Y345" s="3">
        <f t="shared" si="69"/>
        <v>0.5</v>
      </c>
      <c r="AA345" s="3">
        <f t="shared" si="73"/>
        <v>34.9</v>
      </c>
    </row>
    <row r="346" spans="1:27" ht="12.75">
      <c r="A346">
        <v>47</v>
      </c>
      <c r="B346">
        <v>5</v>
      </c>
      <c r="C346">
        <v>1981</v>
      </c>
      <c r="D346">
        <v>1982</v>
      </c>
      <c r="E346" s="3">
        <v>0</v>
      </c>
      <c r="F346" s="3">
        <v>0</v>
      </c>
      <c r="G346" s="3">
        <v>0</v>
      </c>
      <c r="H346" s="3">
        <v>0.6</v>
      </c>
      <c r="I346" s="3">
        <v>2.1</v>
      </c>
      <c r="J346" s="3">
        <v>11.5</v>
      </c>
      <c r="K346" s="3">
        <v>22.8</v>
      </c>
      <c r="L346" s="3">
        <v>3.6</v>
      </c>
      <c r="M346" s="3">
        <v>5.8</v>
      </c>
      <c r="N346" s="3">
        <v>5.1</v>
      </c>
      <c r="O346" s="3">
        <v>0</v>
      </c>
      <c r="P346" s="3">
        <v>0</v>
      </c>
      <c r="R346" s="3">
        <f t="shared" si="76"/>
        <v>51.5</v>
      </c>
      <c r="T346" s="3">
        <f t="shared" si="70"/>
        <v>22.8</v>
      </c>
      <c r="U346" s="3">
        <f t="shared" si="71"/>
        <v>0</v>
      </c>
      <c r="V346">
        <f t="shared" si="75"/>
        <v>12</v>
      </c>
      <c r="W346" s="3">
        <f t="shared" si="74"/>
        <v>2.7</v>
      </c>
      <c r="X346" s="3">
        <f t="shared" si="72"/>
        <v>37.9</v>
      </c>
      <c r="Y346" s="3">
        <f aca="true" t="shared" si="77" ref="Y346:Y388">SUM(M346:O346)</f>
        <v>10.899999999999999</v>
      </c>
      <c r="AA346" s="3">
        <f t="shared" si="73"/>
        <v>26.6</v>
      </c>
    </row>
    <row r="347" spans="1:27" ht="12.75">
      <c r="A347">
        <v>47</v>
      </c>
      <c r="B347">
        <v>5</v>
      </c>
      <c r="C347">
        <v>1982</v>
      </c>
      <c r="D347">
        <v>1983</v>
      </c>
      <c r="E347" s="3">
        <v>0</v>
      </c>
      <c r="F347" s="3">
        <v>0</v>
      </c>
      <c r="G347" s="3">
        <v>0</v>
      </c>
      <c r="H347" s="3">
        <v>0</v>
      </c>
      <c r="I347" s="3">
        <v>1.7</v>
      </c>
      <c r="J347" s="3">
        <v>2.6</v>
      </c>
      <c r="K347" s="3">
        <v>7.7</v>
      </c>
      <c r="L347" s="3">
        <v>16</v>
      </c>
      <c r="M347" s="3">
        <v>11</v>
      </c>
      <c r="N347" s="3">
        <v>2.2</v>
      </c>
      <c r="O347" s="3">
        <v>0</v>
      </c>
      <c r="P347" s="3">
        <v>0</v>
      </c>
      <c r="R347" s="3">
        <f t="shared" si="76"/>
        <v>41.2</v>
      </c>
      <c r="T347" s="3">
        <f t="shared" si="70"/>
        <v>16</v>
      </c>
      <c r="U347" s="3">
        <f t="shared" si="71"/>
        <v>0</v>
      </c>
      <c r="V347">
        <f t="shared" si="75"/>
        <v>12</v>
      </c>
      <c r="W347" s="3">
        <f t="shared" si="74"/>
        <v>1.7</v>
      </c>
      <c r="X347" s="3">
        <f aca="true" t="shared" si="78" ref="X347:X388">SUM(J347:L347)</f>
        <v>26.3</v>
      </c>
      <c r="Y347" s="3">
        <f t="shared" si="77"/>
        <v>13.2</v>
      </c>
      <c r="AA347" s="3">
        <f aca="true" t="shared" si="79" ref="AA347:AA386">SUM(K346:P346,E347:J347)</f>
        <v>41.60000000000001</v>
      </c>
    </row>
    <row r="348" spans="1:27" ht="12.75">
      <c r="A348">
        <v>47</v>
      </c>
      <c r="B348">
        <v>5</v>
      </c>
      <c r="C348">
        <v>1983</v>
      </c>
      <c r="D348">
        <v>1984</v>
      </c>
      <c r="E348" s="3">
        <v>0</v>
      </c>
      <c r="F348" s="3">
        <v>0</v>
      </c>
      <c r="G348" s="3">
        <v>0</v>
      </c>
      <c r="H348" s="3">
        <v>0</v>
      </c>
      <c r="I348" s="3">
        <v>6.1</v>
      </c>
      <c r="J348" s="3">
        <v>15.6</v>
      </c>
      <c r="K348" s="3">
        <v>6.8</v>
      </c>
      <c r="L348" s="3">
        <v>3.1</v>
      </c>
      <c r="M348" s="3">
        <v>8.2</v>
      </c>
      <c r="N348" s="3">
        <v>1.2</v>
      </c>
      <c r="O348" s="3">
        <v>0</v>
      </c>
      <c r="P348" s="3">
        <v>0</v>
      </c>
      <c r="R348" s="3">
        <f t="shared" si="76"/>
        <v>41</v>
      </c>
      <c r="T348" s="3">
        <f t="shared" si="70"/>
        <v>15.6</v>
      </c>
      <c r="U348" s="3">
        <f t="shared" si="71"/>
        <v>0</v>
      </c>
      <c r="V348">
        <f t="shared" si="75"/>
        <v>12</v>
      </c>
      <c r="W348" s="3">
        <f t="shared" si="74"/>
        <v>6.1</v>
      </c>
      <c r="X348" s="3">
        <f t="shared" si="78"/>
        <v>25.5</v>
      </c>
      <c r="Y348" s="3">
        <f t="shared" si="77"/>
        <v>9.399999999999999</v>
      </c>
      <c r="AA348" s="3">
        <f t="shared" si="79"/>
        <v>58.60000000000001</v>
      </c>
    </row>
    <row r="349" spans="1:27" ht="12.75">
      <c r="A349">
        <v>47</v>
      </c>
      <c r="B349">
        <v>5</v>
      </c>
      <c r="C349">
        <v>1984</v>
      </c>
      <c r="D349">
        <v>1985</v>
      </c>
      <c r="E349" s="3">
        <v>0</v>
      </c>
      <c r="F349" s="3">
        <v>0</v>
      </c>
      <c r="G349" s="3">
        <v>0</v>
      </c>
      <c r="H349" s="3">
        <v>0</v>
      </c>
      <c r="I349" s="3">
        <v>2.7</v>
      </c>
      <c r="J349" s="3">
        <v>13.6</v>
      </c>
      <c r="K349" s="3">
        <v>13.8</v>
      </c>
      <c r="L349" s="3">
        <v>7.8</v>
      </c>
      <c r="M349" s="3">
        <v>17.4</v>
      </c>
      <c r="N349" s="3">
        <v>3.3</v>
      </c>
      <c r="O349" s="3">
        <v>0</v>
      </c>
      <c r="P349" s="3">
        <v>0</v>
      </c>
      <c r="R349" s="3">
        <f t="shared" si="76"/>
        <v>58.599999999999994</v>
      </c>
      <c r="T349" s="3">
        <f t="shared" si="70"/>
        <v>17.4</v>
      </c>
      <c r="U349" s="3">
        <f t="shared" si="71"/>
        <v>0</v>
      </c>
      <c r="V349">
        <f t="shared" si="75"/>
        <v>12</v>
      </c>
      <c r="W349" s="3">
        <f t="shared" si="74"/>
        <v>2.7</v>
      </c>
      <c r="X349" s="3">
        <f t="shared" si="78"/>
        <v>35.199999999999996</v>
      </c>
      <c r="Y349" s="3">
        <f t="shared" si="77"/>
        <v>20.7</v>
      </c>
      <c r="AA349" s="3">
        <f t="shared" si="79"/>
        <v>35.6</v>
      </c>
    </row>
    <row r="350" spans="1:27" ht="12.75">
      <c r="A350">
        <v>47</v>
      </c>
      <c r="B350">
        <v>5</v>
      </c>
      <c r="C350">
        <v>1985</v>
      </c>
      <c r="D350">
        <v>1986</v>
      </c>
      <c r="E350" s="3">
        <v>0</v>
      </c>
      <c r="F350" s="3">
        <v>0</v>
      </c>
      <c r="G350" s="3">
        <v>0</v>
      </c>
      <c r="H350" s="3">
        <v>0</v>
      </c>
      <c r="I350" s="3">
        <v>17.6</v>
      </c>
      <c r="J350" s="3">
        <v>26.2</v>
      </c>
      <c r="K350" s="3">
        <v>6.6</v>
      </c>
      <c r="L350" s="3">
        <v>11.1</v>
      </c>
      <c r="M350" s="3">
        <v>3</v>
      </c>
      <c r="N350" s="3">
        <v>0.2</v>
      </c>
      <c r="O350" s="3">
        <v>0</v>
      </c>
      <c r="P350" s="3">
        <v>0</v>
      </c>
      <c r="R350" s="3">
        <f t="shared" si="76"/>
        <v>64.7</v>
      </c>
      <c r="T350" s="3">
        <f t="shared" si="70"/>
        <v>26.2</v>
      </c>
      <c r="U350" s="3">
        <f t="shared" si="71"/>
        <v>0</v>
      </c>
      <c r="V350">
        <f t="shared" si="75"/>
        <v>12</v>
      </c>
      <c r="W350" s="3">
        <f t="shared" si="74"/>
        <v>17.6</v>
      </c>
      <c r="X350" s="3">
        <f t="shared" si="78"/>
        <v>43.9</v>
      </c>
      <c r="Y350" s="3">
        <f t="shared" si="77"/>
        <v>3.2</v>
      </c>
      <c r="AA350" s="3">
        <f t="shared" si="79"/>
        <v>86.1</v>
      </c>
    </row>
    <row r="351" spans="1:27" ht="12.75">
      <c r="A351">
        <v>47</v>
      </c>
      <c r="B351">
        <v>5</v>
      </c>
      <c r="C351">
        <v>1986</v>
      </c>
      <c r="D351">
        <v>1987</v>
      </c>
      <c r="E351" s="3">
        <v>0</v>
      </c>
      <c r="F351" s="3">
        <v>0</v>
      </c>
      <c r="G351" s="3">
        <v>0</v>
      </c>
      <c r="H351" s="3">
        <v>0</v>
      </c>
      <c r="I351" s="3">
        <v>7.7</v>
      </c>
      <c r="J351" s="3">
        <v>4.8</v>
      </c>
      <c r="K351" s="3">
        <v>12.1</v>
      </c>
      <c r="L351" s="3">
        <v>0.8</v>
      </c>
      <c r="M351" s="3">
        <v>13.9</v>
      </c>
      <c r="N351" s="3">
        <v>0.1</v>
      </c>
      <c r="O351" s="3">
        <v>0</v>
      </c>
      <c r="P351" s="3">
        <v>0</v>
      </c>
      <c r="R351" s="3">
        <f t="shared" si="76"/>
        <v>39.400000000000006</v>
      </c>
      <c r="T351" s="3">
        <f t="shared" si="70"/>
        <v>13.9</v>
      </c>
      <c r="U351" s="3">
        <f t="shared" si="71"/>
        <v>0</v>
      </c>
      <c r="V351">
        <f t="shared" si="75"/>
        <v>12</v>
      </c>
      <c r="W351" s="3">
        <f t="shared" si="74"/>
        <v>7.7</v>
      </c>
      <c r="X351" s="3">
        <f t="shared" si="78"/>
        <v>17.7</v>
      </c>
      <c r="Y351" s="3">
        <f t="shared" si="77"/>
        <v>14</v>
      </c>
      <c r="AA351" s="3">
        <f t="shared" si="79"/>
        <v>33.4</v>
      </c>
    </row>
    <row r="352" spans="1:27" ht="12.75">
      <c r="A352">
        <v>47</v>
      </c>
      <c r="B352">
        <v>5</v>
      </c>
      <c r="C352">
        <v>1987</v>
      </c>
      <c r="D352">
        <v>1988</v>
      </c>
      <c r="E352" s="3">
        <v>0</v>
      </c>
      <c r="F352" s="3">
        <v>0</v>
      </c>
      <c r="G352" s="3">
        <v>0</v>
      </c>
      <c r="H352" s="3">
        <v>1.6</v>
      </c>
      <c r="I352" s="3">
        <v>2.1</v>
      </c>
      <c r="J352" s="3">
        <v>13.7</v>
      </c>
      <c r="K352" s="3">
        <v>20.3</v>
      </c>
      <c r="L352" s="3">
        <v>9.6</v>
      </c>
      <c r="M352" s="3">
        <v>1.3</v>
      </c>
      <c r="N352" s="3">
        <v>3.1</v>
      </c>
      <c r="O352" s="3">
        <v>0</v>
      </c>
      <c r="P352" s="3">
        <v>0</v>
      </c>
      <c r="R352" s="3">
        <f t="shared" si="76"/>
        <v>51.7</v>
      </c>
      <c r="T352" s="3">
        <f t="shared" si="70"/>
        <v>20.3</v>
      </c>
      <c r="U352" s="3">
        <f t="shared" si="71"/>
        <v>0</v>
      </c>
      <c r="V352">
        <f t="shared" si="75"/>
        <v>12</v>
      </c>
      <c r="W352" s="3">
        <f t="shared" si="74"/>
        <v>3.7</v>
      </c>
      <c r="X352" s="3">
        <f t="shared" si="78"/>
        <v>43.6</v>
      </c>
      <c r="Y352" s="3">
        <f t="shared" si="77"/>
        <v>4.4</v>
      </c>
      <c r="AA352" s="3">
        <f t="shared" si="79"/>
        <v>44.300000000000004</v>
      </c>
    </row>
    <row r="353" spans="1:27" ht="12.75">
      <c r="A353">
        <v>47</v>
      </c>
      <c r="B353">
        <v>5</v>
      </c>
      <c r="C353">
        <v>1988</v>
      </c>
      <c r="D353">
        <v>1989</v>
      </c>
      <c r="E353" s="3">
        <v>0</v>
      </c>
      <c r="F353" s="3">
        <v>0</v>
      </c>
      <c r="G353" s="3">
        <v>0</v>
      </c>
      <c r="H353" s="3">
        <v>0</v>
      </c>
      <c r="I353" s="3">
        <v>8.7</v>
      </c>
      <c r="J353" s="3">
        <v>4.2</v>
      </c>
      <c r="K353" s="3">
        <v>1.1</v>
      </c>
      <c r="L353" s="3">
        <v>8.5</v>
      </c>
      <c r="M353" s="3">
        <v>20.2</v>
      </c>
      <c r="N353" s="3">
        <v>0</v>
      </c>
      <c r="O353" s="3">
        <v>0</v>
      </c>
      <c r="P353" s="3">
        <v>0</v>
      </c>
      <c r="R353" s="3">
        <f t="shared" si="76"/>
        <v>42.7</v>
      </c>
      <c r="T353" s="3">
        <f t="shared" si="70"/>
        <v>20.2</v>
      </c>
      <c r="U353" s="3">
        <f t="shared" si="71"/>
        <v>0</v>
      </c>
      <c r="V353">
        <f t="shared" si="75"/>
        <v>12</v>
      </c>
      <c r="W353" s="3">
        <f t="shared" si="74"/>
        <v>8.7</v>
      </c>
      <c r="X353" s="3">
        <f t="shared" si="78"/>
        <v>13.8</v>
      </c>
      <c r="Y353" s="3">
        <f t="shared" si="77"/>
        <v>20.2</v>
      </c>
      <c r="AA353" s="3">
        <f t="shared" si="79"/>
        <v>47.2</v>
      </c>
    </row>
    <row r="354" spans="1:27" ht="12.75">
      <c r="A354">
        <v>47</v>
      </c>
      <c r="B354">
        <v>5</v>
      </c>
      <c r="C354">
        <v>1989</v>
      </c>
      <c r="D354">
        <v>1990</v>
      </c>
      <c r="E354" s="3">
        <v>0</v>
      </c>
      <c r="F354" s="3">
        <v>0</v>
      </c>
      <c r="G354" s="3">
        <v>0</v>
      </c>
      <c r="H354" s="3">
        <v>0.3</v>
      </c>
      <c r="I354" s="3">
        <v>4.3</v>
      </c>
      <c r="J354" s="3">
        <v>5</v>
      </c>
      <c r="K354" s="3">
        <v>10.1</v>
      </c>
      <c r="L354" s="3">
        <v>8.1</v>
      </c>
      <c r="M354" s="3">
        <v>0.5</v>
      </c>
      <c r="N354" s="3">
        <v>0.3</v>
      </c>
      <c r="O354" s="3">
        <v>1.1</v>
      </c>
      <c r="P354" s="3">
        <v>0</v>
      </c>
      <c r="R354" s="3">
        <f t="shared" si="76"/>
        <v>29.7</v>
      </c>
      <c r="T354" s="3">
        <f t="shared" si="70"/>
        <v>10.1</v>
      </c>
      <c r="U354" s="3">
        <f t="shared" si="71"/>
        <v>0</v>
      </c>
      <c r="V354">
        <f t="shared" si="75"/>
        <v>12</v>
      </c>
      <c r="W354" s="3">
        <f t="shared" si="74"/>
        <v>4.6</v>
      </c>
      <c r="X354" s="3">
        <f t="shared" si="78"/>
        <v>23.2</v>
      </c>
      <c r="Y354" s="3">
        <f t="shared" si="77"/>
        <v>1.9000000000000001</v>
      </c>
      <c r="AA354" s="3">
        <f t="shared" si="79"/>
        <v>39.4</v>
      </c>
    </row>
    <row r="355" spans="1:27" ht="12.75">
      <c r="A355">
        <v>47</v>
      </c>
      <c r="B355">
        <v>5</v>
      </c>
      <c r="C355">
        <v>1990</v>
      </c>
      <c r="D355">
        <v>1991</v>
      </c>
      <c r="E355" s="3">
        <v>0</v>
      </c>
      <c r="F355" s="3">
        <v>0</v>
      </c>
      <c r="G355" s="3">
        <v>0</v>
      </c>
      <c r="H355" s="3">
        <v>3.6</v>
      </c>
      <c r="I355" s="3">
        <v>1.5</v>
      </c>
      <c r="J355" s="3">
        <v>24.8</v>
      </c>
      <c r="K355" s="3">
        <v>8.5</v>
      </c>
      <c r="L355" s="3">
        <v>7.2</v>
      </c>
      <c r="M355" s="3">
        <v>3.2</v>
      </c>
      <c r="N355" s="3">
        <v>3.9</v>
      </c>
      <c r="O355" s="3">
        <v>0</v>
      </c>
      <c r="P355" s="3">
        <v>0</v>
      </c>
      <c r="R355" s="3">
        <f t="shared" si="76"/>
        <v>52.7</v>
      </c>
      <c r="T355" s="3">
        <f t="shared" si="70"/>
        <v>24.8</v>
      </c>
      <c r="U355" s="3">
        <f t="shared" si="71"/>
        <v>0</v>
      </c>
      <c r="V355">
        <f t="shared" si="75"/>
        <v>12</v>
      </c>
      <c r="W355" s="3">
        <f t="shared" si="74"/>
        <v>5.1</v>
      </c>
      <c r="X355" s="3">
        <f t="shared" si="78"/>
        <v>40.5</v>
      </c>
      <c r="Y355" s="3">
        <f t="shared" si="77"/>
        <v>7.1</v>
      </c>
      <c r="AA355" s="3">
        <f t="shared" si="79"/>
        <v>50</v>
      </c>
    </row>
    <row r="356" spans="1:27" ht="12.75">
      <c r="A356">
        <v>47</v>
      </c>
      <c r="B356">
        <v>5</v>
      </c>
      <c r="C356">
        <v>1991</v>
      </c>
      <c r="D356">
        <v>1992</v>
      </c>
      <c r="E356" s="3">
        <v>0</v>
      </c>
      <c r="F356" s="3">
        <v>0</v>
      </c>
      <c r="G356" s="3">
        <v>0</v>
      </c>
      <c r="H356" s="3">
        <v>0.3</v>
      </c>
      <c r="I356" s="3">
        <v>12.8</v>
      </c>
      <c r="J356" s="3">
        <v>10.2</v>
      </c>
      <c r="K356" s="3">
        <v>2.3</v>
      </c>
      <c r="L356" s="3">
        <v>9.1</v>
      </c>
      <c r="M356" s="3">
        <v>10.9</v>
      </c>
      <c r="N356" s="3">
        <v>1.2</v>
      </c>
      <c r="O356" s="3">
        <v>0</v>
      </c>
      <c r="P356" s="3">
        <v>0</v>
      </c>
      <c r="R356" s="3">
        <f t="shared" si="76"/>
        <v>46.800000000000004</v>
      </c>
      <c r="T356" s="3">
        <f t="shared" si="70"/>
        <v>12.8</v>
      </c>
      <c r="U356" s="3">
        <f t="shared" si="71"/>
        <v>0</v>
      </c>
      <c r="V356">
        <f t="shared" si="75"/>
        <v>12</v>
      </c>
      <c r="W356" s="3">
        <f t="shared" si="74"/>
        <v>13.100000000000001</v>
      </c>
      <c r="X356" s="3">
        <f t="shared" si="78"/>
        <v>21.6</v>
      </c>
      <c r="Y356" s="3">
        <f t="shared" si="77"/>
        <v>12.1</v>
      </c>
      <c r="AA356" s="3">
        <f t="shared" si="79"/>
        <v>46.099999999999994</v>
      </c>
    </row>
    <row r="357" spans="1:27" ht="12.75">
      <c r="A357">
        <v>47</v>
      </c>
      <c r="B357">
        <v>5</v>
      </c>
      <c r="C357">
        <v>1992</v>
      </c>
      <c r="D357">
        <v>1993</v>
      </c>
      <c r="E357" s="3">
        <v>0</v>
      </c>
      <c r="F357" s="3">
        <v>0</v>
      </c>
      <c r="G357" s="3">
        <v>0</v>
      </c>
      <c r="H357" s="3">
        <v>2.5</v>
      </c>
      <c r="I357" s="3">
        <v>6.9</v>
      </c>
      <c r="J357" s="3">
        <v>9.4</v>
      </c>
      <c r="K357" s="3">
        <v>11.2</v>
      </c>
      <c r="L357" s="3">
        <v>8.8</v>
      </c>
      <c r="M357" s="3">
        <v>8.2</v>
      </c>
      <c r="N357" s="3">
        <v>13.2</v>
      </c>
      <c r="O357" s="3">
        <v>0</v>
      </c>
      <c r="P357" s="3">
        <v>0</v>
      </c>
      <c r="R357" s="3">
        <f t="shared" si="76"/>
        <v>60.2</v>
      </c>
      <c r="T357" s="3">
        <f t="shared" si="70"/>
        <v>13.2</v>
      </c>
      <c r="U357" s="3">
        <f t="shared" si="71"/>
        <v>0</v>
      </c>
      <c r="V357">
        <f t="shared" si="75"/>
        <v>12</v>
      </c>
      <c r="W357" s="3">
        <f t="shared" si="74"/>
        <v>9.4</v>
      </c>
      <c r="X357" s="3">
        <f t="shared" si="78"/>
        <v>29.400000000000002</v>
      </c>
      <c r="Y357" s="3">
        <f t="shared" si="77"/>
        <v>21.4</v>
      </c>
      <c r="AA357" s="3">
        <f t="shared" si="79"/>
        <v>42.3</v>
      </c>
    </row>
    <row r="358" spans="1:27" ht="12.75">
      <c r="A358">
        <v>47</v>
      </c>
      <c r="B358">
        <v>5</v>
      </c>
      <c r="C358">
        <v>1993</v>
      </c>
      <c r="D358">
        <v>1994</v>
      </c>
      <c r="E358" s="3">
        <v>0</v>
      </c>
      <c r="F358" s="3">
        <v>0</v>
      </c>
      <c r="G358" s="3">
        <v>0</v>
      </c>
      <c r="H358" s="3">
        <v>0</v>
      </c>
      <c r="I358" s="3">
        <v>6.9</v>
      </c>
      <c r="J358" s="3">
        <v>1.6</v>
      </c>
      <c r="K358" s="3">
        <v>23.2</v>
      </c>
      <c r="L358" s="3">
        <v>13.4</v>
      </c>
      <c r="M358" s="3">
        <v>2.7</v>
      </c>
      <c r="N358" s="3">
        <v>2.3</v>
      </c>
      <c r="O358" s="3">
        <v>0</v>
      </c>
      <c r="P358" s="3">
        <v>0</v>
      </c>
      <c r="R358" s="3">
        <f t="shared" si="76"/>
        <v>50.1</v>
      </c>
      <c r="T358" s="3">
        <f t="shared" si="70"/>
        <v>23.2</v>
      </c>
      <c r="U358" s="3">
        <f t="shared" si="71"/>
        <v>0</v>
      </c>
      <c r="V358">
        <f t="shared" si="75"/>
        <v>12</v>
      </c>
      <c r="W358" s="3">
        <f t="shared" si="74"/>
        <v>6.9</v>
      </c>
      <c r="X358" s="3">
        <f t="shared" si="78"/>
        <v>38.2</v>
      </c>
      <c r="Y358" s="3">
        <f t="shared" si="77"/>
        <v>5</v>
      </c>
      <c r="AA358" s="3">
        <f t="shared" si="79"/>
        <v>49.9</v>
      </c>
    </row>
    <row r="359" spans="1:27" ht="12.75">
      <c r="A359">
        <v>47</v>
      </c>
      <c r="B359">
        <v>5</v>
      </c>
      <c r="C359">
        <v>1994</v>
      </c>
      <c r="D359">
        <v>1995</v>
      </c>
      <c r="E359" s="3">
        <v>0</v>
      </c>
      <c r="F359" s="3">
        <v>0</v>
      </c>
      <c r="G359" s="3">
        <v>0</v>
      </c>
      <c r="H359" s="3">
        <v>0</v>
      </c>
      <c r="I359" s="3">
        <v>2.2</v>
      </c>
      <c r="J359" s="3">
        <v>5</v>
      </c>
      <c r="K359" s="3">
        <v>7.3</v>
      </c>
      <c r="L359" s="3">
        <v>2.6</v>
      </c>
      <c r="M359" s="3">
        <v>14.6</v>
      </c>
      <c r="N359" s="3">
        <v>1.6</v>
      </c>
      <c r="O359" s="3">
        <v>0</v>
      </c>
      <c r="P359" s="3">
        <v>0</v>
      </c>
      <c r="R359" s="3">
        <f t="shared" si="76"/>
        <v>33.300000000000004</v>
      </c>
      <c r="T359" s="3">
        <f t="shared" si="70"/>
        <v>14.6</v>
      </c>
      <c r="U359" s="3">
        <f t="shared" si="71"/>
        <v>0</v>
      </c>
      <c r="V359">
        <f t="shared" si="75"/>
        <v>12</v>
      </c>
      <c r="W359" s="3">
        <f t="shared" si="74"/>
        <v>2.2</v>
      </c>
      <c r="X359" s="3">
        <f t="shared" si="78"/>
        <v>14.9</v>
      </c>
      <c r="Y359" s="3">
        <f t="shared" si="77"/>
        <v>16.2</v>
      </c>
      <c r="AA359" s="3">
        <f t="shared" si="79"/>
        <v>48.800000000000004</v>
      </c>
    </row>
    <row r="360" spans="1:27" ht="12.75">
      <c r="A360">
        <v>47</v>
      </c>
      <c r="B360">
        <v>5</v>
      </c>
      <c r="C360">
        <v>1995</v>
      </c>
      <c r="D360">
        <v>1996</v>
      </c>
      <c r="E360" s="3">
        <v>0</v>
      </c>
      <c r="F360" s="3">
        <v>0</v>
      </c>
      <c r="G360" s="3">
        <v>0</v>
      </c>
      <c r="H360" s="3">
        <v>0.3</v>
      </c>
      <c r="I360" s="3">
        <v>10.8</v>
      </c>
      <c r="J360" s="3">
        <v>5.8</v>
      </c>
      <c r="K360" s="3">
        <v>26.2</v>
      </c>
      <c r="L360" s="3">
        <v>3.6</v>
      </c>
      <c r="M360" s="3">
        <v>4.5</v>
      </c>
      <c r="N360" s="3">
        <v>7.8</v>
      </c>
      <c r="O360" s="3">
        <v>0</v>
      </c>
      <c r="P360" s="3">
        <v>0</v>
      </c>
      <c r="R360" s="3">
        <f t="shared" si="76"/>
        <v>59</v>
      </c>
      <c r="T360" s="3">
        <f t="shared" si="70"/>
        <v>26.2</v>
      </c>
      <c r="U360" s="3">
        <f t="shared" si="71"/>
        <v>0</v>
      </c>
      <c r="V360">
        <f t="shared" si="75"/>
        <v>12</v>
      </c>
      <c r="W360" s="3">
        <f t="shared" si="74"/>
        <v>11.100000000000001</v>
      </c>
      <c r="X360" s="3">
        <f t="shared" si="78"/>
        <v>35.6</v>
      </c>
      <c r="Y360" s="3">
        <f t="shared" si="77"/>
        <v>12.3</v>
      </c>
      <c r="AA360" s="3">
        <f t="shared" si="79"/>
        <v>43</v>
      </c>
    </row>
    <row r="361" spans="1:27" ht="12.75">
      <c r="A361">
        <v>47</v>
      </c>
      <c r="B361">
        <v>5</v>
      </c>
      <c r="C361">
        <v>1996</v>
      </c>
      <c r="D361">
        <v>1997</v>
      </c>
      <c r="E361" s="3">
        <v>0</v>
      </c>
      <c r="F361" s="3">
        <v>0</v>
      </c>
      <c r="G361" s="3">
        <v>0</v>
      </c>
      <c r="H361" s="3">
        <v>0</v>
      </c>
      <c r="I361" s="3">
        <v>4.9</v>
      </c>
      <c r="J361" s="3">
        <v>14.5</v>
      </c>
      <c r="K361" s="3">
        <v>14.6</v>
      </c>
      <c r="L361" s="3">
        <v>11.9</v>
      </c>
      <c r="M361" s="3">
        <v>19.5</v>
      </c>
      <c r="N361" s="3">
        <v>1.3</v>
      </c>
      <c r="O361" s="3">
        <v>0.2</v>
      </c>
      <c r="P361" s="3">
        <v>0</v>
      </c>
      <c r="R361" s="3">
        <f t="shared" si="76"/>
        <v>66.9</v>
      </c>
      <c r="T361" s="3">
        <f t="shared" si="70"/>
        <v>19.5</v>
      </c>
      <c r="U361" s="3">
        <f t="shared" si="71"/>
        <v>0</v>
      </c>
      <c r="V361">
        <f t="shared" si="75"/>
        <v>12</v>
      </c>
      <c r="W361" s="3">
        <f t="shared" si="74"/>
        <v>4.9</v>
      </c>
      <c r="X361" s="3">
        <f t="shared" si="78"/>
        <v>41</v>
      </c>
      <c r="Y361" s="3">
        <f t="shared" si="77"/>
        <v>21</v>
      </c>
      <c r="AA361" s="3">
        <f t="shared" si="79"/>
        <v>61.49999999999999</v>
      </c>
    </row>
    <row r="362" spans="1:27" ht="12.75">
      <c r="A362">
        <v>47</v>
      </c>
      <c r="B362">
        <v>5</v>
      </c>
      <c r="C362">
        <v>1997</v>
      </c>
      <c r="D362">
        <v>1998</v>
      </c>
      <c r="E362" s="3">
        <v>0</v>
      </c>
      <c r="F362" s="3">
        <v>0</v>
      </c>
      <c r="G362" s="3">
        <v>0</v>
      </c>
      <c r="H362" s="3">
        <v>0.8</v>
      </c>
      <c r="I362" s="3">
        <v>0.8</v>
      </c>
      <c r="J362" s="3">
        <v>7.4</v>
      </c>
      <c r="K362" s="3">
        <v>20.7</v>
      </c>
      <c r="L362" s="3">
        <v>2.6</v>
      </c>
      <c r="M362" s="3">
        <v>12.8</v>
      </c>
      <c r="N362" s="3">
        <v>1.2</v>
      </c>
      <c r="O362" s="3">
        <v>0</v>
      </c>
      <c r="P362" s="3">
        <v>0</v>
      </c>
      <c r="R362" s="3">
        <f t="shared" si="76"/>
        <v>46.3</v>
      </c>
      <c r="T362" s="3">
        <f t="shared" si="70"/>
        <v>20.7</v>
      </c>
      <c r="U362" s="3">
        <f t="shared" si="71"/>
        <v>0</v>
      </c>
      <c r="V362">
        <f t="shared" si="75"/>
        <v>12</v>
      </c>
      <c r="W362" s="3">
        <f t="shared" si="74"/>
        <v>1.6</v>
      </c>
      <c r="X362" s="3">
        <f t="shared" si="78"/>
        <v>30.700000000000003</v>
      </c>
      <c r="Y362" s="3">
        <f t="shared" si="77"/>
        <v>14</v>
      </c>
      <c r="AA362" s="3">
        <f t="shared" si="79"/>
        <v>56.49999999999999</v>
      </c>
    </row>
    <row r="363" spans="1:27" ht="12.75">
      <c r="A363">
        <v>47</v>
      </c>
      <c r="B363">
        <v>5</v>
      </c>
      <c r="C363">
        <v>1998</v>
      </c>
      <c r="D363">
        <v>1999</v>
      </c>
      <c r="E363" s="3">
        <v>0</v>
      </c>
      <c r="F363" s="3">
        <v>0</v>
      </c>
      <c r="G363" s="3">
        <v>0</v>
      </c>
      <c r="H363" s="3">
        <v>0</v>
      </c>
      <c r="I363" s="3">
        <v>0.2</v>
      </c>
      <c r="J363" s="3">
        <v>6.8</v>
      </c>
      <c r="K363" s="3">
        <v>24.8</v>
      </c>
      <c r="L363" s="3">
        <v>2.9</v>
      </c>
      <c r="M363" s="3">
        <v>4.3</v>
      </c>
      <c r="N363" s="3">
        <v>0.2</v>
      </c>
      <c r="O363" s="3">
        <v>0</v>
      </c>
      <c r="P363" s="3">
        <v>0</v>
      </c>
      <c r="R363" s="3">
        <f t="shared" si="76"/>
        <v>39.2</v>
      </c>
      <c r="T363" s="3">
        <f t="shared" si="70"/>
        <v>24.8</v>
      </c>
      <c r="U363" s="3">
        <f t="shared" si="71"/>
        <v>0</v>
      </c>
      <c r="V363">
        <f t="shared" si="75"/>
        <v>12</v>
      </c>
      <c r="W363" s="3">
        <f t="shared" si="74"/>
        <v>0.2</v>
      </c>
      <c r="X363" s="3">
        <f t="shared" si="78"/>
        <v>34.5</v>
      </c>
      <c r="Y363" s="3">
        <f t="shared" si="77"/>
        <v>4.5</v>
      </c>
      <c r="AA363" s="3">
        <f t="shared" si="79"/>
        <v>44.300000000000004</v>
      </c>
    </row>
    <row r="364" spans="1:27" ht="12.75">
      <c r="A364">
        <v>47</v>
      </c>
      <c r="B364">
        <v>5</v>
      </c>
      <c r="C364">
        <v>1999</v>
      </c>
      <c r="D364">
        <v>2000</v>
      </c>
      <c r="E364" s="3">
        <v>0</v>
      </c>
      <c r="F364" s="3">
        <v>0</v>
      </c>
      <c r="G364" s="3">
        <v>0</v>
      </c>
      <c r="H364" s="3">
        <v>0.1</v>
      </c>
      <c r="I364" s="3">
        <v>0</v>
      </c>
      <c r="J364" s="3">
        <v>5.2</v>
      </c>
      <c r="K364" s="3">
        <v>14.6</v>
      </c>
      <c r="L364" s="3">
        <v>8.3</v>
      </c>
      <c r="M364" s="3">
        <v>2.3</v>
      </c>
      <c r="N364" s="3">
        <v>1.5</v>
      </c>
      <c r="O364" s="3">
        <v>0</v>
      </c>
      <c r="P364" s="3">
        <v>0</v>
      </c>
      <c r="R364" s="3">
        <f t="shared" si="76"/>
        <v>32</v>
      </c>
      <c r="T364" s="3">
        <f t="shared" si="70"/>
        <v>14.6</v>
      </c>
      <c r="U364" s="3">
        <f t="shared" si="71"/>
        <v>0</v>
      </c>
      <c r="V364">
        <f t="shared" si="75"/>
        <v>12</v>
      </c>
      <c r="W364" s="3">
        <f t="shared" si="74"/>
        <v>0.1</v>
      </c>
      <c r="X364" s="3">
        <f t="shared" si="78"/>
        <v>28.1</v>
      </c>
      <c r="Y364" s="3">
        <f t="shared" si="77"/>
        <v>3.8</v>
      </c>
      <c r="AA364" s="3">
        <f t="shared" si="79"/>
        <v>37.50000000000001</v>
      </c>
    </row>
    <row r="365" spans="1:27" ht="12.75">
      <c r="A365">
        <v>47</v>
      </c>
      <c r="B365">
        <v>5</v>
      </c>
      <c r="C365">
        <v>2000</v>
      </c>
      <c r="D365">
        <v>2001</v>
      </c>
      <c r="E365" s="3">
        <v>0</v>
      </c>
      <c r="F365" s="3">
        <v>0</v>
      </c>
      <c r="G365" s="3">
        <v>0</v>
      </c>
      <c r="H365" s="3">
        <v>0</v>
      </c>
      <c r="I365" s="3">
        <v>8.6</v>
      </c>
      <c r="J365" s="3">
        <v>25.1</v>
      </c>
      <c r="K365" s="3">
        <v>3.3</v>
      </c>
      <c r="L365" s="3">
        <v>5.5</v>
      </c>
      <c r="M365" s="3">
        <v>3.6</v>
      </c>
      <c r="N365" s="3">
        <v>1</v>
      </c>
      <c r="O365" s="3">
        <v>0</v>
      </c>
      <c r="P365" s="3">
        <v>0</v>
      </c>
      <c r="R365" s="3">
        <f t="shared" si="76"/>
        <v>47.1</v>
      </c>
      <c r="T365" s="3">
        <f t="shared" si="70"/>
        <v>25.1</v>
      </c>
      <c r="U365" s="3">
        <f t="shared" si="71"/>
        <v>0</v>
      </c>
      <c r="V365">
        <f t="shared" si="75"/>
        <v>12</v>
      </c>
      <c r="W365" s="3">
        <f t="shared" si="74"/>
        <v>8.6</v>
      </c>
      <c r="X365" s="3">
        <f t="shared" si="78"/>
        <v>33.900000000000006</v>
      </c>
      <c r="Y365" s="3">
        <f t="shared" si="77"/>
        <v>4.6</v>
      </c>
      <c r="AA365" s="3">
        <f t="shared" si="79"/>
        <v>60.4</v>
      </c>
    </row>
    <row r="366" spans="1:27" ht="12.75">
      <c r="A366">
        <v>47</v>
      </c>
      <c r="B366">
        <v>5</v>
      </c>
      <c r="C366">
        <v>2001</v>
      </c>
      <c r="D366">
        <v>2002</v>
      </c>
      <c r="E366" s="3">
        <v>0</v>
      </c>
      <c r="F366" s="3">
        <v>0</v>
      </c>
      <c r="G366" s="3">
        <v>0</v>
      </c>
      <c r="H366" s="3">
        <v>0</v>
      </c>
      <c r="I366" s="3">
        <v>0.3</v>
      </c>
      <c r="J366" s="3">
        <v>1.3</v>
      </c>
      <c r="K366" s="3">
        <v>6.6</v>
      </c>
      <c r="L366" s="3">
        <v>10.6</v>
      </c>
      <c r="M366" s="3">
        <v>13.6</v>
      </c>
      <c r="N366" s="3">
        <v>5.8</v>
      </c>
      <c r="O366" s="3">
        <v>0</v>
      </c>
      <c r="P366" s="3">
        <v>0</v>
      </c>
      <c r="R366" s="3">
        <f t="shared" si="76"/>
        <v>38.199999999999996</v>
      </c>
      <c r="T366" s="3">
        <f t="shared" si="70"/>
        <v>13.6</v>
      </c>
      <c r="U366" s="3">
        <f t="shared" si="71"/>
        <v>0</v>
      </c>
      <c r="V366">
        <f t="shared" si="75"/>
        <v>12</v>
      </c>
      <c r="W366" s="3">
        <f t="shared" si="74"/>
        <v>0.3</v>
      </c>
      <c r="X366" s="3">
        <f t="shared" si="78"/>
        <v>18.5</v>
      </c>
      <c r="Y366" s="3">
        <f t="shared" si="77"/>
        <v>19.4</v>
      </c>
      <c r="AA366" s="3">
        <f t="shared" si="79"/>
        <v>15.000000000000002</v>
      </c>
    </row>
    <row r="367" spans="1:27" ht="12.75">
      <c r="A367">
        <v>47</v>
      </c>
      <c r="B367">
        <v>5</v>
      </c>
      <c r="C367">
        <v>2002</v>
      </c>
      <c r="D367">
        <v>2003</v>
      </c>
      <c r="E367" s="3">
        <v>0</v>
      </c>
      <c r="F367" s="3">
        <v>0</v>
      </c>
      <c r="G367" s="3">
        <v>0</v>
      </c>
      <c r="H367" s="3">
        <v>2.5</v>
      </c>
      <c r="I367" s="3">
        <v>0.2</v>
      </c>
      <c r="J367" s="3">
        <v>1.6</v>
      </c>
      <c r="K367" s="3">
        <v>7.6</v>
      </c>
      <c r="L367" s="3">
        <v>7.9</v>
      </c>
      <c r="M367" s="3">
        <v>5.6</v>
      </c>
      <c r="N367" s="3">
        <v>4.2</v>
      </c>
      <c r="O367" s="3">
        <v>0</v>
      </c>
      <c r="P367" s="3">
        <v>0</v>
      </c>
      <c r="R367" s="3">
        <f t="shared" si="76"/>
        <v>29.599999999999998</v>
      </c>
      <c r="T367" s="3">
        <f t="shared" si="70"/>
        <v>7.9</v>
      </c>
      <c r="U367" s="3">
        <f t="shared" si="71"/>
        <v>0</v>
      </c>
      <c r="V367">
        <f t="shared" si="75"/>
        <v>12</v>
      </c>
      <c r="W367" s="3">
        <f t="shared" si="74"/>
        <v>2.7</v>
      </c>
      <c r="X367" s="3">
        <f t="shared" si="78"/>
        <v>17.1</v>
      </c>
      <c r="Y367" s="3">
        <f t="shared" si="77"/>
        <v>9.8</v>
      </c>
      <c r="AA367" s="3">
        <f t="shared" si="79"/>
        <v>40.9</v>
      </c>
    </row>
    <row r="368" spans="1:27" ht="12.75">
      <c r="A368">
        <v>47</v>
      </c>
      <c r="B368">
        <v>5</v>
      </c>
      <c r="C368">
        <v>2003</v>
      </c>
      <c r="D368">
        <v>2004</v>
      </c>
      <c r="E368" s="3">
        <v>0</v>
      </c>
      <c r="F368" s="3">
        <v>0</v>
      </c>
      <c r="G368" s="3">
        <v>0</v>
      </c>
      <c r="H368" s="3">
        <v>0</v>
      </c>
      <c r="I368" s="3">
        <v>0.5</v>
      </c>
      <c r="J368" s="3">
        <v>6.5</v>
      </c>
      <c r="K368" s="3">
        <v>10.2</v>
      </c>
      <c r="L368" s="3">
        <v>16.1</v>
      </c>
      <c r="M368" s="3">
        <v>5.3</v>
      </c>
      <c r="N368" s="3">
        <v>0.7</v>
      </c>
      <c r="O368" s="3">
        <v>0</v>
      </c>
      <c r="P368" s="3">
        <v>0</v>
      </c>
      <c r="R368" s="3">
        <f t="shared" si="76"/>
        <v>39.3</v>
      </c>
      <c r="T368" s="3">
        <f t="shared" si="70"/>
        <v>16.1</v>
      </c>
      <c r="U368" s="3">
        <f t="shared" si="71"/>
        <v>0</v>
      </c>
      <c r="V368">
        <f t="shared" si="75"/>
        <v>12</v>
      </c>
      <c r="W368" s="3">
        <f t="shared" si="74"/>
        <v>0.5</v>
      </c>
      <c r="X368" s="3">
        <f t="shared" si="78"/>
        <v>32.8</v>
      </c>
      <c r="Y368" s="3">
        <f t="shared" si="77"/>
        <v>6</v>
      </c>
      <c r="AA368" s="3">
        <f t="shared" si="79"/>
        <v>32.3</v>
      </c>
    </row>
    <row r="369" spans="1:27" ht="12.75">
      <c r="A369">
        <v>47</v>
      </c>
      <c r="B369">
        <v>5</v>
      </c>
      <c r="C369">
        <v>2004</v>
      </c>
      <c r="D369">
        <v>2005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10.3</v>
      </c>
      <c r="K369" s="3">
        <v>14.3</v>
      </c>
      <c r="L369" s="3">
        <v>9.9</v>
      </c>
      <c r="M369" s="3">
        <v>11.1</v>
      </c>
      <c r="N369" s="3">
        <v>0</v>
      </c>
      <c r="O369" s="3">
        <v>0</v>
      </c>
      <c r="P369" s="3">
        <v>0</v>
      </c>
      <c r="R369" s="3">
        <f t="shared" si="76"/>
        <v>45.6</v>
      </c>
      <c r="T369" s="3">
        <f t="shared" si="70"/>
        <v>14.3</v>
      </c>
      <c r="U369" s="3">
        <f t="shared" si="71"/>
        <v>0</v>
      </c>
      <c r="V369">
        <f t="shared" si="75"/>
        <v>12</v>
      </c>
      <c r="W369" s="3">
        <f t="shared" si="74"/>
        <v>0</v>
      </c>
      <c r="X369" s="3">
        <f t="shared" si="78"/>
        <v>34.5</v>
      </c>
      <c r="Y369" s="3">
        <f t="shared" si="77"/>
        <v>11.1</v>
      </c>
      <c r="AA369" s="3">
        <f t="shared" si="79"/>
        <v>42.60000000000001</v>
      </c>
    </row>
    <row r="370" spans="1:27" ht="12.75">
      <c r="A370">
        <v>47</v>
      </c>
      <c r="B370">
        <v>5</v>
      </c>
      <c r="C370">
        <v>2005</v>
      </c>
      <c r="D370">
        <v>2006</v>
      </c>
      <c r="E370" s="3">
        <v>0</v>
      </c>
      <c r="F370" s="3">
        <v>0</v>
      </c>
      <c r="G370" s="3">
        <v>0</v>
      </c>
      <c r="H370" s="3">
        <v>0</v>
      </c>
      <c r="I370" s="3">
        <v>6.8</v>
      </c>
      <c r="J370" s="3">
        <v>12.5</v>
      </c>
      <c r="K370" s="3">
        <v>2.9</v>
      </c>
      <c r="L370" s="3">
        <v>9.6</v>
      </c>
      <c r="M370" s="3">
        <v>6</v>
      </c>
      <c r="N370" s="3">
        <v>0.4</v>
      </c>
      <c r="O370" s="3">
        <v>0</v>
      </c>
      <c r="P370" s="3">
        <v>0</v>
      </c>
      <c r="R370" s="3">
        <f t="shared" si="76"/>
        <v>38.199999999999996</v>
      </c>
      <c r="T370" s="3">
        <f aca="true" t="shared" si="80" ref="T370:T388">MAX(E370:P370)</f>
        <v>12.5</v>
      </c>
      <c r="U370" s="3">
        <f aca="true" t="shared" si="81" ref="U370:U388">MIN(E370:P370)</f>
        <v>0</v>
      </c>
      <c r="V370">
        <f t="shared" si="75"/>
        <v>12</v>
      </c>
      <c r="W370" s="3">
        <f t="shared" si="74"/>
        <v>6.8</v>
      </c>
      <c r="X370" s="3">
        <f t="shared" si="78"/>
        <v>25</v>
      </c>
      <c r="Y370" s="3">
        <f t="shared" si="77"/>
        <v>6.4</v>
      </c>
      <c r="AA370" s="3">
        <f t="shared" si="79"/>
        <v>54.6</v>
      </c>
    </row>
    <row r="371" spans="1:27" ht="12.75">
      <c r="A371">
        <v>47</v>
      </c>
      <c r="B371">
        <v>5</v>
      </c>
      <c r="C371">
        <v>2006</v>
      </c>
      <c r="D371">
        <v>2007</v>
      </c>
      <c r="E371" s="3">
        <v>0</v>
      </c>
      <c r="F371" s="3">
        <v>0</v>
      </c>
      <c r="G371" s="3">
        <v>0</v>
      </c>
      <c r="H371" s="3">
        <v>0.1</v>
      </c>
      <c r="I371" s="3">
        <v>3.4</v>
      </c>
      <c r="J371" s="3">
        <v>2</v>
      </c>
      <c r="K371" s="3">
        <v>8.5</v>
      </c>
      <c r="L371" s="3">
        <v>15.9</v>
      </c>
      <c r="M371" s="3">
        <v>9.4</v>
      </c>
      <c r="N371" s="3">
        <v>4</v>
      </c>
      <c r="O371" s="3">
        <v>0</v>
      </c>
      <c r="P371" s="3">
        <v>0</v>
      </c>
      <c r="R371" s="3">
        <f t="shared" si="76"/>
        <v>43.3</v>
      </c>
      <c r="T371" s="3">
        <f t="shared" si="80"/>
        <v>15.9</v>
      </c>
      <c r="U371" s="3">
        <f t="shared" si="81"/>
        <v>0</v>
      </c>
      <c r="V371">
        <f t="shared" si="75"/>
        <v>12</v>
      </c>
      <c r="W371" s="3">
        <f t="shared" si="74"/>
        <v>3.5</v>
      </c>
      <c r="X371" s="3">
        <f t="shared" si="78"/>
        <v>26.4</v>
      </c>
      <c r="Y371" s="3">
        <f t="shared" si="77"/>
        <v>13.4</v>
      </c>
      <c r="AA371" s="3">
        <f t="shared" si="79"/>
        <v>24.4</v>
      </c>
    </row>
    <row r="372" spans="1:27" ht="12.75">
      <c r="A372">
        <v>47</v>
      </c>
      <c r="B372">
        <v>5</v>
      </c>
      <c r="C372">
        <v>2007</v>
      </c>
      <c r="D372">
        <v>2008</v>
      </c>
      <c r="E372" s="3">
        <v>0</v>
      </c>
      <c r="F372" s="3">
        <v>0</v>
      </c>
      <c r="G372" s="3">
        <v>0</v>
      </c>
      <c r="H372" s="3">
        <v>0</v>
      </c>
      <c r="I372" s="3">
        <v>1.1</v>
      </c>
      <c r="J372" s="3">
        <v>24</v>
      </c>
      <c r="K372" s="3">
        <v>19.8</v>
      </c>
      <c r="L372" s="3">
        <v>25.3</v>
      </c>
      <c r="M372" s="3">
        <v>5.9</v>
      </c>
      <c r="N372" s="3">
        <v>4</v>
      </c>
      <c r="O372" s="3">
        <v>0</v>
      </c>
      <c r="P372" s="3">
        <v>0</v>
      </c>
      <c r="R372" s="3">
        <f t="shared" si="76"/>
        <v>80.10000000000001</v>
      </c>
      <c r="T372" s="3">
        <f t="shared" si="80"/>
        <v>25.3</v>
      </c>
      <c r="U372" s="3">
        <f t="shared" si="81"/>
        <v>0</v>
      </c>
      <c r="V372">
        <f t="shared" si="75"/>
        <v>12</v>
      </c>
      <c r="W372" s="3">
        <f t="shared" si="74"/>
        <v>1.1</v>
      </c>
      <c r="X372" s="3">
        <f t="shared" si="78"/>
        <v>69.1</v>
      </c>
      <c r="Y372" s="3">
        <f t="shared" si="77"/>
        <v>9.9</v>
      </c>
      <c r="AA372" s="3">
        <f t="shared" si="79"/>
        <v>62.9</v>
      </c>
    </row>
    <row r="373" spans="1:27" ht="12.75">
      <c r="A373">
        <v>47</v>
      </c>
      <c r="B373">
        <v>5</v>
      </c>
      <c r="C373">
        <v>2008</v>
      </c>
      <c r="D373">
        <v>2009</v>
      </c>
      <c r="E373" s="3">
        <v>0</v>
      </c>
      <c r="F373" s="3">
        <v>0</v>
      </c>
      <c r="G373" s="3">
        <v>0</v>
      </c>
      <c r="H373" s="3">
        <v>0</v>
      </c>
      <c r="I373" s="3">
        <v>2.5</v>
      </c>
      <c r="J373" s="3">
        <v>41.8</v>
      </c>
      <c r="K373" s="3">
        <v>7.6</v>
      </c>
      <c r="L373" s="3">
        <v>8.5</v>
      </c>
      <c r="M373" s="3">
        <v>7.1</v>
      </c>
      <c r="N373" s="3">
        <v>0.2</v>
      </c>
      <c r="O373" s="3">
        <v>0</v>
      </c>
      <c r="P373" s="3">
        <v>0</v>
      </c>
      <c r="R373" s="3">
        <f t="shared" si="76"/>
        <v>67.7</v>
      </c>
      <c r="T373" s="3">
        <f t="shared" si="80"/>
        <v>41.8</v>
      </c>
      <c r="U373" s="3">
        <f t="shared" si="81"/>
        <v>0</v>
      </c>
      <c r="V373">
        <f t="shared" si="75"/>
        <v>12</v>
      </c>
      <c r="W373" s="3">
        <f t="shared" si="74"/>
        <v>2.5</v>
      </c>
      <c r="X373" s="3">
        <f t="shared" si="78"/>
        <v>57.9</v>
      </c>
      <c r="Y373" s="3">
        <f t="shared" si="77"/>
        <v>7.3</v>
      </c>
      <c r="AA373" s="3">
        <f t="shared" si="79"/>
        <v>99.3</v>
      </c>
    </row>
    <row r="374" spans="1:30" ht="12.75">
      <c r="A374">
        <v>47</v>
      </c>
      <c r="B374">
        <v>5</v>
      </c>
      <c r="C374">
        <v>2009</v>
      </c>
      <c r="D374">
        <v>2010</v>
      </c>
      <c r="E374" s="3">
        <v>0</v>
      </c>
      <c r="F374" s="3">
        <v>0</v>
      </c>
      <c r="G374" s="3">
        <v>0</v>
      </c>
      <c r="H374" s="3">
        <v>0.3</v>
      </c>
      <c r="I374" s="3">
        <v>0</v>
      </c>
      <c r="J374" s="3">
        <v>20.2</v>
      </c>
      <c r="K374" s="3">
        <v>4.3</v>
      </c>
      <c r="L374" s="3">
        <v>10.1</v>
      </c>
      <c r="M374" s="3">
        <v>0.1</v>
      </c>
      <c r="N374" s="3">
        <v>1.6</v>
      </c>
      <c r="O374" s="3">
        <v>0.1</v>
      </c>
      <c r="P374" s="3">
        <v>0</v>
      </c>
      <c r="R374" s="3">
        <f t="shared" si="76"/>
        <v>36.7</v>
      </c>
      <c r="T374" s="3">
        <f t="shared" si="80"/>
        <v>20.2</v>
      </c>
      <c r="U374" s="3">
        <f t="shared" si="81"/>
        <v>0</v>
      </c>
      <c r="V374">
        <f t="shared" si="75"/>
        <v>12</v>
      </c>
      <c r="W374" s="3">
        <f t="shared" si="74"/>
        <v>0.3</v>
      </c>
      <c r="X374" s="3">
        <f t="shared" si="78"/>
        <v>34.6</v>
      </c>
      <c r="Y374" s="3">
        <f t="shared" si="77"/>
        <v>1.8000000000000003</v>
      </c>
      <c r="AA374" s="3">
        <f t="shared" si="79"/>
        <v>43.900000000000006</v>
      </c>
      <c r="AD374" s="3"/>
    </row>
    <row r="375" spans="1:32" ht="12.75">
      <c r="A375">
        <v>47</v>
      </c>
      <c r="B375">
        <v>5</v>
      </c>
      <c r="C375">
        <v>2010</v>
      </c>
      <c r="D375">
        <v>2011</v>
      </c>
      <c r="E375" s="3">
        <v>0</v>
      </c>
      <c r="F375" s="3">
        <v>0</v>
      </c>
      <c r="G375" s="3">
        <v>0</v>
      </c>
      <c r="H375" s="3">
        <v>0</v>
      </c>
      <c r="I375" s="3">
        <v>0.4</v>
      </c>
      <c r="J375" s="3">
        <v>21.3</v>
      </c>
      <c r="K375" s="3">
        <v>12.81111111111111</v>
      </c>
      <c r="L375" s="3">
        <v>20.39375</v>
      </c>
      <c r="M375" s="3">
        <v>9.686666666666666</v>
      </c>
      <c r="N375" s="3">
        <v>5.576923076923077</v>
      </c>
      <c r="O375" s="3">
        <v>0</v>
      </c>
      <c r="P375" s="3">
        <v>0</v>
      </c>
      <c r="R375" s="3">
        <f t="shared" si="76"/>
        <v>70.16845085470085</v>
      </c>
      <c r="T375" s="3">
        <f t="shared" si="80"/>
        <v>21.3</v>
      </c>
      <c r="U375" s="3">
        <f t="shared" si="81"/>
        <v>0</v>
      </c>
      <c r="V375">
        <f t="shared" si="75"/>
        <v>12</v>
      </c>
      <c r="W375" s="3">
        <f t="shared" si="74"/>
        <v>0.4</v>
      </c>
      <c r="X375" s="3">
        <f t="shared" si="78"/>
        <v>54.50486111111111</v>
      </c>
      <c r="Y375" s="3">
        <f t="shared" si="77"/>
        <v>15.263589743589742</v>
      </c>
      <c r="AA375" s="3">
        <f t="shared" si="79"/>
        <v>37.9</v>
      </c>
      <c r="AD375" s="3"/>
      <c r="AE375" s="3"/>
      <c r="AF375" s="3"/>
    </row>
    <row r="376" spans="1:32" ht="12.75">
      <c r="A376">
        <v>47</v>
      </c>
      <c r="B376">
        <v>5</v>
      </c>
      <c r="C376">
        <v>2011</v>
      </c>
      <c r="D376">
        <v>2012</v>
      </c>
      <c r="E376" s="3">
        <v>0</v>
      </c>
      <c r="F376" s="3">
        <v>0</v>
      </c>
      <c r="G376" s="3">
        <v>0</v>
      </c>
      <c r="H376" s="3">
        <v>0</v>
      </c>
      <c r="I376" s="3">
        <v>4.0249999999999995</v>
      </c>
      <c r="J376" s="3">
        <v>1.8285714285714287</v>
      </c>
      <c r="K376" s="3">
        <v>9.8</v>
      </c>
      <c r="L376" s="3">
        <v>5.223529411764706</v>
      </c>
      <c r="M376" s="3">
        <v>3.9923076923076914</v>
      </c>
      <c r="N376" s="3">
        <v>0.16153846153846155</v>
      </c>
      <c r="O376" s="3">
        <v>0</v>
      </c>
      <c r="P376" s="3">
        <v>0</v>
      </c>
      <c r="R376" s="3">
        <f t="shared" si="76"/>
        <v>25.030946994182287</v>
      </c>
      <c r="T376" s="3">
        <f t="shared" si="80"/>
        <v>9.8</v>
      </c>
      <c r="U376" s="3">
        <f t="shared" si="81"/>
        <v>0</v>
      </c>
      <c r="V376">
        <f t="shared" si="75"/>
        <v>12</v>
      </c>
      <c r="W376" s="3">
        <f t="shared" si="74"/>
        <v>4.0249999999999995</v>
      </c>
      <c r="X376" s="3">
        <f t="shared" si="78"/>
        <v>16.852100840336135</v>
      </c>
      <c r="Y376" s="3">
        <f t="shared" si="77"/>
        <v>4.153846153846153</v>
      </c>
      <c r="AA376" s="3">
        <f t="shared" si="79"/>
        <v>54.32202228327229</v>
      </c>
      <c r="AD376" s="3"/>
      <c r="AE376" s="3"/>
      <c r="AF376" s="3"/>
    </row>
    <row r="377" spans="1:32" ht="12.75">
      <c r="A377">
        <v>47</v>
      </c>
      <c r="B377">
        <v>5</v>
      </c>
      <c r="C377">
        <v>2012</v>
      </c>
      <c r="D377">
        <v>2013</v>
      </c>
      <c r="E377" s="3">
        <v>0</v>
      </c>
      <c r="F377" s="3">
        <v>0</v>
      </c>
      <c r="G377" s="3">
        <v>0</v>
      </c>
      <c r="H377" s="3">
        <v>0</v>
      </c>
      <c r="I377" s="3">
        <v>0.3</v>
      </c>
      <c r="J377" s="3">
        <v>20.02857142857143</v>
      </c>
      <c r="K377" s="3">
        <v>13.533333333333333</v>
      </c>
      <c r="L377" s="3">
        <v>16.256249999999998</v>
      </c>
      <c r="M377" s="3">
        <v>9.80625</v>
      </c>
      <c r="N377" s="3">
        <v>3.728571428571429</v>
      </c>
      <c r="O377" s="3">
        <v>0</v>
      </c>
      <c r="P377" s="3">
        <v>0</v>
      </c>
      <c r="R377" s="3">
        <f t="shared" si="76"/>
        <v>63.65297619047619</v>
      </c>
      <c r="T377" s="3">
        <f t="shared" si="80"/>
        <v>20.02857142857143</v>
      </c>
      <c r="U377" s="3">
        <f t="shared" si="81"/>
        <v>0</v>
      </c>
      <c r="V377">
        <f t="shared" si="75"/>
        <v>12</v>
      </c>
      <c r="W377" s="3">
        <f t="shared" si="74"/>
        <v>0.3</v>
      </c>
      <c r="X377" s="3">
        <f t="shared" si="78"/>
        <v>49.818154761904765</v>
      </c>
      <c r="Y377" s="3">
        <f t="shared" si="77"/>
        <v>13.53482142857143</v>
      </c>
      <c r="AA377" s="3">
        <f t="shared" si="79"/>
        <v>39.50594699418229</v>
      </c>
      <c r="AD377" s="3"/>
      <c r="AE377" s="3"/>
      <c r="AF377" s="3"/>
    </row>
    <row r="378" spans="1:32" ht="12.75">
      <c r="A378">
        <v>47</v>
      </c>
      <c r="B378">
        <v>5</v>
      </c>
      <c r="C378">
        <v>2013</v>
      </c>
      <c r="D378">
        <v>2014</v>
      </c>
      <c r="E378" s="3">
        <v>0</v>
      </c>
      <c r="F378" s="3">
        <v>0</v>
      </c>
      <c r="G378" s="3">
        <v>0</v>
      </c>
      <c r="H378" s="3">
        <v>0.014285714285714287</v>
      </c>
      <c r="I378" s="3">
        <v>1.25</v>
      </c>
      <c r="J378" s="3">
        <v>19.557142857142857</v>
      </c>
      <c r="K378" s="3">
        <v>17.03076923076923</v>
      </c>
      <c r="L378" s="3">
        <v>9.578571428571427</v>
      </c>
      <c r="M378" s="3">
        <v>6.928571428571428</v>
      </c>
      <c r="N378" s="3">
        <v>3.5785714285714283</v>
      </c>
      <c r="O378" s="3">
        <v>0</v>
      </c>
      <c r="P378" s="3">
        <v>0</v>
      </c>
      <c r="R378" s="3">
        <f t="shared" si="76"/>
        <v>57.93791208791209</v>
      </c>
      <c r="T378" s="3">
        <f t="shared" si="80"/>
        <v>19.557142857142857</v>
      </c>
      <c r="U378" s="3">
        <f t="shared" si="81"/>
        <v>0</v>
      </c>
      <c r="V378">
        <f t="shared" si="75"/>
        <v>12</v>
      </c>
      <c r="W378" s="3">
        <f t="shared" si="74"/>
        <v>1.2642857142857142</v>
      </c>
      <c r="X378" s="3">
        <f t="shared" si="78"/>
        <v>46.16648351648352</v>
      </c>
      <c r="Y378" s="3">
        <f t="shared" si="77"/>
        <v>10.507142857142856</v>
      </c>
      <c r="AA378" s="3">
        <f t="shared" si="79"/>
        <v>64.14583333333333</v>
      </c>
      <c r="AD378" s="3"/>
      <c r="AE378" s="3"/>
      <c r="AF378" s="3"/>
    </row>
    <row r="379" spans="1:32" ht="12.75">
      <c r="A379">
        <v>47</v>
      </c>
      <c r="B379">
        <v>5</v>
      </c>
      <c r="C379">
        <v>2014</v>
      </c>
      <c r="D379">
        <v>2015</v>
      </c>
      <c r="E379" s="3">
        <v>0</v>
      </c>
      <c r="F379" s="3">
        <v>0</v>
      </c>
      <c r="G379" s="3">
        <v>0</v>
      </c>
      <c r="H379" s="3">
        <v>0.20999999999999996</v>
      </c>
      <c r="I379" s="3">
        <v>9.424999999999999</v>
      </c>
      <c r="J379" s="3">
        <v>3.013333333333333</v>
      </c>
      <c r="K379" s="3">
        <v>7.8</v>
      </c>
      <c r="L379" s="3">
        <v>5.14375</v>
      </c>
      <c r="M379" s="3">
        <v>3.04375</v>
      </c>
      <c r="N379" s="3">
        <v>0.7</v>
      </c>
      <c r="O379" s="3">
        <v>0</v>
      </c>
      <c r="P379" s="3">
        <v>0</v>
      </c>
      <c r="R379" s="3">
        <f t="shared" si="76"/>
        <v>29.33583333333333</v>
      </c>
      <c r="T379" s="3">
        <f t="shared" si="80"/>
        <v>9.424999999999999</v>
      </c>
      <c r="U379" s="3">
        <f t="shared" si="81"/>
        <v>0</v>
      </c>
      <c r="V379">
        <f t="shared" si="75"/>
        <v>12</v>
      </c>
      <c r="W379" s="3">
        <f t="shared" si="74"/>
        <v>9.634999999999998</v>
      </c>
      <c r="X379" s="3">
        <f t="shared" si="78"/>
        <v>15.957083333333333</v>
      </c>
      <c r="Y379" s="3">
        <f t="shared" si="77"/>
        <v>3.7437500000000004</v>
      </c>
      <c r="AA379" s="3">
        <f t="shared" si="79"/>
        <v>49.76481684981685</v>
      </c>
      <c r="AD379" s="3"/>
      <c r="AE379" s="3"/>
      <c r="AF379" s="3"/>
    </row>
    <row r="380" spans="1:32" ht="12.75">
      <c r="A380">
        <v>47</v>
      </c>
      <c r="B380">
        <v>5</v>
      </c>
      <c r="C380">
        <v>2015</v>
      </c>
      <c r="D380">
        <v>2016</v>
      </c>
      <c r="E380" s="3">
        <v>0</v>
      </c>
      <c r="F380" s="3">
        <v>0</v>
      </c>
      <c r="G380" s="3">
        <v>0</v>
      </c>
      <c r="H380" s="3">
        <v>0</v>
      </c>
      <c r="I380" s="3">
        <v>0.5142857142857143</v>
      </c>
      <c r="J380" s="3">
        <v>8.947058823529412</v>
      </c>
      <c r="K380" s="3">
        <v>6.7</v>
      </c>
      <c r="L380" s="3">
        <v>10.274999999999999</v>
      </c>
      <c r="M380" s="3">
        <v>10.356250000000001</v>
      </c>
      <c r="N380" s="3">
        <v>2.0428571428571427</v>
      </c>
      <c r="O380" s="3">
        <v>0</v>
      </c>
      <c r="P380" s="3">
        <v>0</v>
      </c>
      <c r="R380" s="3">
        <f t="shared" si="76"/>
        <v>38.83545168067227</v>
      </c>
      <c r="T380" s="3">
        <f t="shared" si="80"/>
        <v>10.356250000000001</v>
      </c>
      <c r="U380" s="3">
        <f t="shared" si="81"/>
        <v>0</v>
      </c>
      <c r="V380">
        <f t="shared" si="75"/>
        <v>12</v>
      </c>
      <c r="W380" s="3">
        <f aca="true" t="shared" si="82" ref="W380:W388">SUM(G380:I380)</f>
        <v>0.5142857142857143</v>
      </c>
      <c r="X380" s="3">
        <f t="shared" si="78"/>
        <v>25.92205882352941</v>
      </c>
      <c r="Y380" s="3">
        <f t="shared" si="77"/>
        <v>12.399107142857144</v>
      </c>
      <c r="AA380" s="3">
        <f t="shared" si="79"/>
        <v>26.14884453781513</v>
      </c>
      <c r="AD380" s="3"/>
      <c r="AE380" s="3"/>
      <c r="AF380" s="3"/>
    </row>
    <row r="381" spans="1:32" ht="12.75">
      <c r="A381">
        <v>47</v>
      </c>
      <c r="B381">
        <v>5</v>
      </c>
      <c r="C381">
        <v>2016</v>
      </c>
      <c r="D381">
        <v>2017</v>
      </c>
      <c r="E381" s="3">
        <v>0</v>
      </c>
      <c r="F381" s="3">
        <v>0</v>
      </c>
      <c r="G381" s="3">
        <v>0</v>
      </c>
      <c r="H381" s="22">
        <v>0</v>
      </c>
      <c r="I381" s="3">
        <v>0.49333333333333335</v>
      </c>
      <c r="J381" s="3">
        <v>19.641176470588235</v>
      </c>
      <c r="K381" s="3">
        <v>11.905882352941177</v>
      </c>
      <c r="L381" s="3">
        <v>6.458823529411766</v>
      </c>
      <c r="M381" s="3">
        <v>6.506666666666667</v>
      </c>
      <c r="N381" s="3">
        <v>0.175</v>
      </c>
      <c r="O381" s="3">
        <v>0.05454545454545454</v>
      </c>
      <c r="P381" s="3">
        <v>0</v>
      </c>
      <c r="R381" s="3">
        <f t="shared" si="76"/>
        <v>45.23542780748663</v>
      </c>
      <c r="T381" s="3">
        <f t="shared" si="80"/>
        <v>19.641176470588235</v>
      </c>
      <c r="U381" s="3">
        <f t="shared" si="81"/>
        <v>0</v>
      </c>
      <c r="V381">
        <f t="shared" si="75"/>
        <v>12</v>
      </c>
      <c r="W381" s="3">
        <f t="shared" si="82"/>
        <v>0.49333333333333335</v>
      </c>
      <c r="X381" s="3">
        <f t="shared" si="78"/>
        <v>38.00588235294118</v>
      </c>
      <c r="Y381" s="3">
        <f t="shared" si="77"/>
        <v>6.736212121212121</v>
      </c>
      <c r="AA381" s="3">
        <f t="shared" si="79"/>
        <v>49.50861694677871</v>
      </c>
      <c r="AE381" s="3"/>
      <c r="AF381" s="3"/>
    </row>
    <row r="382" spans="1:31" ht="12.75">
      <c r="A382">
        <v>47</v>
      </c>
      <c r="B382">
        <v>5</v>
      </c>
      <c r="C382">
        <v>2017</v>
      </c>
      <c r="D382">
        <v>2018</v>
      </c>
      <c r="E382" s="3">
        <v>0</v>
      </c>
      <c r="F382" s="3">
        <v>0</v>
      </c>
      <c r="G382" s="3">
        <v>0</v>
      </c>
      <c r="H382" s="26">
        <v>0.12142857142857144</v>
      </c>
      <c r="I382" s="3">
        <v>1.03125</v>
      </c>
      <c r="J382" s="3">
        <v>6.45</v>
      </c>
      <c r="K382" s="3">
        <v>6.517647058823529</v>
      </c>
      <c r="L382" s="3">
        <v>7.770588235294118</v>
      </c>
      <c r="M382" s="3">
        <v>4.641176470588236</v>
      </c>
      <c r="N382" s="3">
        <v>26.499999999999996</v>
      </c>
      <c r="O382" s="3">
        <v>0</v>
      </c>
      <c r="P382" s="3">
        <v>0</v>
      </c>
      <c r="Q382" s="3"/>
      <c r="R382" s="3">
        <f t="shared" si="76"/>
        <v>53.032090336134445</v>
      </c>
      <c r="T382" s="3">
        <f t="shared" si="80"/>
        <v>26.499999999999996</v>
      </c>
      <c r="U382" s="3">
        <f t="shared" si="81"/>
        <v>0</v>
      </c>
      <c r="V382">
        <f t="shared" si="75"/>
        <v>12</v>
      </c>
      <c r="W382" s="3">
        <f t="shared" si="82"/>
        <v>1.1526785714285714</v>
      </c>
      <c r="X382" s="3">
        <f t="shared" si="78"/>
        <v>20.738235294117647</v>
      </c>
      <c r="Y382" s="3">
        <f t="shared" si="77"/>
        <v>31.14117647058823</v>
      </c>
      <c r="AA382" s="3">
        <f t="shared" si="79"/>
        <v>32.70359657499364</v>
      </c>
      <c r="AE382" s="3"/>
    </row>
    <row r="383" spans="1:31" ht="12.75">
      <c r="A383">
        <v>47</v>
      </c>
      <c r="B383">
        <v>5</v>
      </c>
      <c r="C383">
        <v>2018</v>
      </c>
      <c r="D383">
        <v>2019</v>
      </c>
      <c r="E383" s="3">
        <v>0</v>
      </c>
      <c r="F383" s="3">
        <v>0</v>
      </c>
      <c r="G383" s="3">
        <v>0</v>
      </c>
      <c r="H383" s="26">
        <v>0.6266666666666667</v>
      </c>
      <c r="I383" s="3">
        <v>2.44375</v>
      </c>
      <c r="J383" s="3">
        <v>5.61875</v>
      </c>
      <c r="K383" s="3">
        <v>17.255555555555553</v>
      </c>
      <c r="L383" s="3">
        <v>31.55</v>
      </c>
      <c r="M383" s="3">
        <v>6.3875</v>
      </c>
      <c r="N383" s="3">
        <v>5.1000000000000005</v>
      </c>
      <c r="O383" s="3">
        <v>0</v>
      </c>
      <c r="P383" s="3">
        <v>0</v>
      </c>
      <c r="R383" s="3">
        <f t="shared" si="76"/>
        <v>68.98222222222222</v>
      </c>
      <c r="T383" s="3">
        <f t="shared" si="80"/>
        <v>31.55</v>
      </c>
      <c r="U383" s="3">
        <f t="shared" si="81"/>
        <v>0</v>
      </c>
      <c r="V383">
        <f t="shared" si="75"/>
        <v>12</v>
      </c>
      <c r="W383" s="3">
        <f t="shared" si="82"/>
        <v>3.0704166666666666</v>
      </c>
      <c r="X383" s="3">
        <f t="shared" si="78"/>
        <v>54.42430555555555</v>
      </c>
      <c r="Y383" s="3">
        <f t="shared" si="77"/>
        <v>11.4875</v>
      </c>
      <c r="AA383" s="3">
        <f t="shared" si="79"/>
        <v>54.11857843137254</v>
      </c>
      <c r="AE383" s="3"/>
    </row>
    <row r="384" spans="1:31" ht="12.75">
      <c r="A384">
        <v>47</v>
      </c>
      <c r="B384">
        <v>5</v>
      </c>
      <c r="C384">
        <v>2019</v>
      </c>
      <c r="D384">
        <v>2020</v>
      </c>
      <c r="E384" s="3">
        <v>0</v>
      </c>
      <c r="F384" s="3">
        <v>0</v>
      </c>
      <c r="G384" s="3">
        <v>0</v>
      </c>
      <c r="H384" s="26">
        <v>2.553846153846154</v>
      </c>
      <c r="I384" s="26">
        <v>5.8</v>
      </c>
      <c r="J384" s="26">
        <v>10.5</v>
      </c>
      <c r="K384" s="26">
        <v>13.857894736842105</v>
      </c>
      <c r="L384" s="3">
        <v>13.177777777777775</v>
      </c>
      <c r="M384" s="3">
        <v>2.59375</v>
      </c>
      <c r="N384" s="3">
        <v>1.8714285714285714</v>
      </c>
      <c r="O384" s="3">
        <v>0</v>
      </c>
      <c r="P384" s="3">
        <v>0</v>
      </c>
      <c r="R384" s="3">
        <f t="shared" si="76"/>
        <v>50.35469723989461</v>
      </c>
      <c r="T384" s="3">
        <f t="shared" si="80"/>
        <v>13.857894736842105</v>
      </c>
      <c r="U384" s="3">
        <f t="shared" si="81"/>
        <v>0</v>
      </c>
      <c r="V384">
        <f t="shared" si="75"/>
        <v>12</v>
      </c>
      <c r="W384" s="3">
        <f t="shared" si="82"/>
        <v>8.353846153846154</v>
      </c>
      <c r="X384" s="3">
        <f t="shared" si="78"/>
        <v>37.53567251461988</v>
      </c>
      <c r="Y384" s="3">
        <f t="shared" si="77"/>
        <v>4.465178571428572</v>
      </c>
      <c r="AA384" s="3">
        <f t="shared" si="79"/>
        <v>79.14690170940172</v>
      </c>
      <c r="AE384" s="3"/>
    </row>
    <row r="385" spans="1:31" ht="12.75">
      <c r="A385">
        <v>47</v>
      </c>
      <c r="B385">
        <v>5</v>
      </c>
      <c r="C385">
        <v>2020</v>
      </c>
      <c r="D385">
        <v>2021</v>
      </c>
      <c r="E385" s="22">
        <v>0</v>
      </c>
      <c r="F385" s="22">
        <v>0</v>
      </c>
      <c r="G385" s="22">
        <v>0</v>
      </c>
      <c r="H385" s="26">
        <v>1.1181818181818182</v>
      </c>
      <c r="I385" s="3">
        <v>1.43125</v>
      </c>
      <c r="J385" s="26">
        <v>5.9105263157894745</v>
      </c>
      <c r="K385" s="26">
        <v>6.878947368421052</v>
      </c>
      <c r="L385" s="3">
        <v>11.505263157894738</v>
      </c>
      <c r="M385" s="3">
        <v>1.6294117647058823</v>
      </c>
      <c r="N385" s="3">
        <v>0.42</v>
      </c>
      <c r="O385" s="3">
        <v>0</v>
      </c>
      <c r="P385" s="3">
        <v>0</v>
      </c>
      <c r="R385" s="3">
        <f t="shared" si="76"/>
        <v>28.893580424992965</v>
      </c>
      <c r="T385" s="3">
        <f t="shared" si="80"/>
        <v>11.505263157894738</v>
      </c>
      <c r="U385" s="3">
        <f t="shared" si="81"/>
        <v>0</v>
      </c>
      <c r="V385">
        <f t="shared" si="75"/>
        <v>12</v>
      </c>
      <c r="W385" s="3">
        <f t="shared" si="82"/>
        <v>2.549431818181818</v>
      </c>
      <c r="X385" s="3">
        <f t="shared" si="78"/>
        <v>24.294736842105266</v>
      </c>
      <c r="Y385" s="3">
        <f t="shared" si="77"/>
        <v>2.0494117647058823</v>
      </c>
      <c r="AA385" s="3">
        <f t="shared" si="79"/>
        <v>39.96080922001975</v>
      </c>
      <c r="AE385" s="3"/>
    </row>
    <row r="386" spans="1:31" ht="12.75">
      <c r="A386">
        <v>47</v>
      </c>
      <c r="B386">
        <v>5</v>
      </c>
      <c r="C386">
        <v>2021</v>
      </c>
      <c r="D386">
        <v>2022</v>
      </c>
      <c r="E386" s="22">
        <v>0</v>
      </c>
      <c r="F386" s="22">
        <v>0</v>
      </c>
      <c r="G386" s="22">
        <v>0</v>
      </c>
      <c r="H386" s="22">
        <v>0</v>
      </c>
      <c r="I386">
        <v>2.1999999999999993</v>
      </c>
      <c r="J386" s="3">
        <v>14.799999999999999</v>
      </c>
      <c r="K386" s="3">
        <v>4.875862068965517</v>
      </c>
      <c r="L386" s="3">
        <v>3.0620689655172417</v>
      </c>
      <c r="M386" s="3">
        <v>3.345</v>
      </c>
      <c r="N386" s="3">
        <v>1.9071428571428568</v>
      </c>
      <c r="O386" s="3">
        <v>0.3</v>
      </c>
      <c r="P386" s="3">
        <v>0</v>
      </c>
      <c r="R386" s="3">
        <f t="shared" si="76"/>
        <v>30.490073891625617</v>
      </c>
      <c r="T386" s="3">
        <f t="shared" si="80"/>
        <v>14.799999999999999</v>
      </c>
      <c r="U386" s="3">
        <f t="shared" si="81"/>
        <v>0</v>
      </c>
      <c r="V386">
        <f t="shared" si="75"/>
        <v>12</v>
      </c>
      <c r="W386" s="3">
        <f t="shared" si="82"/>
        <v>2.1999999999999993</v>
      </c>
      <c r="X386" s="3">
        <f t="shared" si="78"/>
        <v>22.737931034482756</v>
      </c>
      <c r="Y386" s="3">
        <f t="shared" si="77"/>
        <v>5.552142857142857</v>
      </c>
      <c r="AA386" s="3">
        <f t="shared" si="79"/>
        <v>37.43362229102167</v>
      </c>
      <c r="AE386" s="3"/>
    </row>
    <row r="387" spans="1:27" ht="12.75">
      <c r="A387">
        <v>47</v>
      </c>
      <c r="B387">
        <v>5</v>
      </c>
      <c r="C387">
        <v>2022</v>
      </c>
      <c r="D387">
        <v>2023</v>
      </c>
      <c r="E387" s="22">
        <v>0</v>
      </c>
      <c r="F387" s="22">
        <v>0</v>
      </c>
      <c r="G387" s="22">
        <v>0</v>
      </c>
      <c r="H387" s="26">
        <v>0.09411764705882353</v>
      </c>
      <c r="I387" s="3">
        <v>3.78125</v>
      </c>
      <c r="J387" s="3">
        <v>13.014999999999997</v>
      </c>
      <c r="K387" s="3">
        <v>9.353571428571428</v>
      </c>
      <c r="L387" s="3">
        <v>12.552941176470584</v>
      </c>
      <c r="M387" s="3">
        <v>15.794444444444444</v>
      </c>
      <c r="N387" s="3">
        <v>2.946153846153846</v>
      </c>
      <c r="O387" s="26" t="s">
        <v>15</v>
      </c>
      <c r="P387" s="3">
        <v>0</v>
      </c>
      <c r="R387" s="3">
        <f>IF(V387&gt;10,SUM(E387:P387),"")</f>
        <v>57.53747854269913</v>
      </c>
      <c r="T387" s="3">
        <f>MAX(E387:P387)</f>
        <v>15.794444444444444</v>
      </c>
      <c r="U387" s="3">
        <f>MIN(E387:P387)</f>
        <v>0</v>
      </c>
      <c r="V387">
        <f>COUNT(E387:P387)</f>
        <v>11</v>
      </c>
      <c r="W387" s="3">
        <f>SUM(G387:I387)</f>
        <v>3.8753676470588236</v>
      </c>
      <c r="X387" s="3">
        <f>SUM(J387:L387)</f>
        <v>34.92151260504201</v>
      </c>
      <c r="Y387" s="3">
        <f>SUM(M387:O387)</f>
        <v>18.74059829059829</v>
      </c>
      <c r="AA387" s="3">
        <f>SUM(K385:P385,E387:J387)</f>
        <v>37.323989938080494</v>
      </c>
    </row>
    <row r="388" spans="1:27" ht="12.75">
      <c r="A388">
        <v>47</v>
      </c>
      <c r="B388">
        <v>5</v>
      </c>
      <c r="C388">
        <v>2023</v>
      </c>
      <c r="D388">
        <v>2024</v>
      </c>
      <c r="E388" s="22">
        <v>0</v>
      </c>
      <c r="F388" s="22">
        <v>0</v>
      </c>
      <c r="G388" s="22">
        <v>0</v>
      </c>
      <c r="H388" s="26">
        <v>0.45</v>
      </c>
      <c r="I388" s="3">
        <v>1.9500000000000006</v>
      </c>
      <c r="J388" s="3">
        <v>2.814285714285714</v>
      </c>
      <c r="K388" s="3">
        <v>14.772727272727273</v>
      </c>
      <c r="L388" s="3">
        <v>2.0039999999999996</v>
      </c>
      <c r="M388" s="3">
        <v>7.225</v>
      </c>
      <c r="N388" s="3">
        <v>5.7562500000000005</v>
      </c>
      <c r="O388" s="26"/>
      <c r="P388" s="3"/>
      <c r="R388" s="3" t="str">
        <f>IF(V388&gt;10,SUM(E388:P388),"")</f>
        <v/>
      </c>
      <c r="T388" s="3">
        <f t="shared" si="80"/>
        <v>14.772727272727273</v>
      </c>
      <c r="U388" s="3">
        <f t="shared" si="81"/>
        <v>0</v>
      </c>
      <c r="V388">
        <f t="shared" si="75"/>
        <v>10</v>
      </c>
      <c r="W388" s="3">
        <f t="shared" si="82"/>
        <v>2.400000000000001</v>
      </c>
      <c r="X388" s="3">
        <f t="shared" si="78"/>
        <v>19.591012987012988</v>
      </c>
      <c r="Y388" s="3">
        <f t="shared" si="77"/>
        <v>12.98125</v>
      </c>
      <c r="AA388" s="3">
        <f>SUM(K386:P386,E388:J388)</f>
        <v>18.704359605911332</v>
      </c>
    </row>
    <row r="389" spans="5:24" ht="12.75">
      <c r="E389" s="3"/>
      <c r="F389" s="3"/>
      <c r="G389" s="3"/>
      <c r="H389" s="3"/>
      <c r="I389" s="3"/>
      <c r="R389" s="3"/>
      <c r="X389" s="3"/>
    </row>
    <row r="390" spans="5:18" ht="12.75"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R390" s="3"/>
    </row>
    <row r="391" spans="1:25" ht="12.75">
      <c r="A391">
        <v>47</v>
      </c>
      <c r="B391">
        <v>6</v>
      </c>
      <c r="C391">
        <v>1949</v>
      </c>
      <c r="D391">
        <v>1950</v>
      </c>
      <c r="E391" s="3" t="s">
        <v>22</v>
      </c>
      <c r="F391" s="3" t="s">
        <v>22</v>
      </c>
      <c r="G391" s="3" t="s">
        <v>22</v>
      </c>
      <c r="H391" s="3" t="s">
        <v>22</v>
      </c>
      <c r="I391" s="3" t="s">
        <v>22</v>
      </c>
      <c r="J391" s="3" t="s">
        <v>22</v>
      </c>
      <c r="K391" s="3">
        <v>6.6</v>
      </c>
      <c r="L391" s="3">
        <v>11.3</v>
      </c>
      <c r="M391" s="3">
        <v>7.3</v>
      </c>
      <c r="N391" s="3">
        <v>2.9</v>
      </c>
      <c r="O391" s="3">
        <v>0</v>
      </c>
      <c r="P391" s="3">
        <v>0</v>
      </c>
      <c r="R391" s="3" t="str">
        <f t="shared" si="76"/>
        <v/>
      </c>
      <c r="T391" s="3">
        <f>MAX(E391:P391)</f>
        <v>11.3</v>
      </c>
      <c r="U391" s="3">
        <f>MIN(E391:P391)</f>
        <v>0</v>
      </c>
      <c r="V391">
        <f t="shared" si="75"/>
        <v>6</v>
      </c>
      <c r="W391" s="3"/>
      <c r="X391" s="3"/>
      <c r="Y391" s="3">
        <f aca="true" t="shared" si="83" ref="Y391:Y422">SUM(M391:O391)</f>
        <v>10.2</v>
      </c>
    </row>
    <row r="392" spans="1:27" ht="12.75">
      <c r="A392">
        <v>47</v>
      </c>
      <c r="B392">
        <v>6</v>
      </c>
      <c r="C392">
        <v>1950</v>
      </c>
      <c r="D392">
        <v>1951</v>
      </c>
      <c r="E392" s="3">
        <v>0</v>
      </c>
      <c r="F392" s="3">
        <v>0</v>
      </c>
      <c r="G392" s="3">
        <v>0</v>
      </c>
      <c r="H392" s="3">
        <v>0</v>
      </c>
      <c r="I392" s="3">
        <v>4.2</v>
      </c>
      <c r="J392" s="3">
        <v>13.3</v>
      </c>
      <c r="K392" s="3">
        <v>16.7</v>
      </c>
      <c r="L392" s="3">
        <v>7.3</v>
      </c>
      <c r="M392" s="3">
        <v>14.9</v>
      </c>
      <c r="N392" s="3">
        <v>1.1</v>
      </c>
      <c r="O392" s="3">
        <v>0</v>
      </c>
      <c r="P392" s="3">
        <v>0</v>
      </c>
      <c r="R392" s="3">
        <f t="shared" si="76"/>
        <v>57.5</v>
      </c>
      <c r="T392" s="3">
        <f aca="true" t="shared" si="84" ref="T392:T446">MAX(E392:P392)</f>
        <v>16.7</v>
      </c>
      <c r="U392" s="3">
        <f aca="true" t="shared" si="85" ref="U392:U446">MIN(E392:P392)</f>
        <v>0</v>
      </c>
      <c r="V392">
        <f t="shared" si="75"/>
        <v>12</v>
      </c>
      <c r="W392" s="3">
        <f>SUM(G392:I392)</f>
        <v>4.2</v>
      </c>
      <c r="X392" s="3">
        <f aca="true" t="shared" si="86" ref="X392:X423">SUM(J392:L392)</f>
        <v>37.3</v>
      </c>
      <c r="Y392" s="3">
        <f t="shared" si="83"/>
        <v>16</v>
      </c>
      <c r="AA392" s="3">
        <f aca="true" t="shared" si="87" ref="AA392:AA423">SUM(K391:P391,E392:J392)</f>
        <v>45.599999999999994</v>
      </c>
    </row>
    <row r="393" spans="1:27" ht="12.75">
      <c r="A393">
        <v>47</v>
      </c>
      <c r="B393">
        <v>6</v>
      </c>
      <c r="C393">
        <v>1951</v>
      </c>
      <c r="D393">
        <v>1952</v>
      </c>
      <c r="E393" s="3">
        <v>0</v>
      </c>
      <c r="F393" s="3">
        <v>0</v>
      </c>
      <c r="G393" s="3">
        <v>0</v>
      </c>
      <c r="H393" s="3">
        <v>0</v>
      </c>
      <c r="I393" s="3">
        <v>10.4</v>
      </c>
      <c r="J393" s="3">
        <v>17.4</v>
      </c>
      <c r="K393" s="3">
        <v>14.4</v>
      </c>
      <c r="L393" s="3">
        <v>8.2</v>
      </c>
      <c r="M393" s="3">
        <v>11.2</v>
      </c>
      <c r="N393" s="3">
        <v>0.7</v>
      </c>
      <c r="O393" s="3">
        <v>0</v>
      </c>
      <c r="P393" s="3">
        <v>0</v>
      </c>
      <c r="R393" s="3">
        <f t="shared" si="76"/>
        <v>62.3</v>
      </c>
      <c r="T393" s="3">
        <f t="shared" si="84"/>
        <v>17.4</v>
      </c>
      <c r="U393" s="3">
        <f t="shared" si="85"/>
        <v>0</v>
      </c>
      <c r="V393">
        <f t="shared" si="75"/>
        <v>12</v>
      </c>
      <c r="W393" s="3">
        <f aca="true" t="shared" si="88" ref="W393:W456">SUM(G393:I393)</f>
        <v>10.4</v>
      </c>
      <c r="X393" s="3">
        <f t="shared" si="86"/>
        <v>40</v>
      </c>
      <c r="Y393" s="3">
        <f t="shared" si="83"/>
        <v>11.899999999999999</v>
      </c>
      <c r="AA393" s="3">
        <f t="shared" si="87"/>
        <v>67.8</v>
      </c>
    </row>
    <row r="394" spans="1:27" ht="12.75">
      <c r="A394">
        <v>47</v>
      </c>
      <c r="B394">
        <v>6</v>
      </c>
      <c r="C394">
        <v>1952</v>
      </c>
      <c r="D394">
        <v>1953</v>
      </c>
      <c r="E394" s="3">
        <v>0</v>
      </c>
      <c r="F394" s="3">
        <v>0</v>
      </c>
      <c r="G394" s="3">
        <v>0</v>
      </c>
      <c r="H394" s="3">
        <v>1.4</v>
      </c>
      <c r="I394" s="3">
        <v>1.2</v>
      </c>
      <c r="J394" s="3">
        <v>10.3</v>
      </c>
      <c r="K394" s="3">
        <v>8.6</v>
      </c>
      <c r="L394" s="3">
        <v>11.9</v>
      </c>
      <c r="M394" s="3">
        <v>3.4</v>
      </c>
      <c r="N394" s="3">
        <v>0</v>
      </c>
      <c r="O394" s="3">
        <v>0</v>
      </c>
      <c r="P394" s="3">
        <v>0</v>
      </c>
      <c r="R394" s="3">
        <f t="shared" si="76"/>
        <v>36.8</v>
      </c>
      <c r="T394" s="3">
        <f t="shared" si="84"/>
        <v>11.9</v>
      </c>
      <c r="U394" s="3">
        <f t="shared" si="85"/>
        <v>0</v>
      </c>
      <c r="V394">
        <f t="shared" si="75"/>
        <v>12</v>
      </c>
      <c r="W394" s="3">
        <f t="shared" si="88"/>
        <v>2.5999999999999996</v>
      </c>
      <c r="X394" s="3">
        <f t="shared" si="86"/>
        <v>30.799999999999997</v>
      </c>
      <c r="Y394" s="3">
        <f t="shared" si="83"/>
        <v>3.4</v>
      </c>
      <c r="AA394" s="3">
        <f t="shared" si="87"/>
        <v>47.400000000000006</v>
      </c>
    </row>
    <row r="395" spans="1:27" ht="12.75">
      <c r="A395">
        <v>47</v>
      </c>
      <c r="B395">
        <v>6</v>
      </c>
      <c r="C395">
        <v>1953</v>
      </c>
      <c r="D395">
        <v>1954</v>
      </c>
      <c r="E395" s="3">
        <v>0</v>
      </c>
      <c r="F395" s="3">
        <v>0</v>
      </c>
      <c r="G395" s="3">
        <v>0</v>
      </c>
      <c r="H395" s="3">
        <v>0</v>
      </c>
      <c r="I395" s="3">
        <v>1</v>
      </c>
      <c r="J395" s="3">
        <v>2.6</v>
      </c>
      <c r="K395" s="3">
        <v>7.1</v>
      </c>
      <c r="L395" s="3">
        <v>7.1</v>
      </c>
      <c r="M395" s="3">
        <v>3.9</v>
      </c>
      <c r="N395" s="3">
        <v>0.1</v>
      </c>
      <c r="O395" s="3">
        <v>0.9</v>
      </c>
      <c r="P395" s="3">
        <v>0</v>
      </c>
      <c r="R395" s="3">
        <f t="shared" si="76"/>
        <v>22.699999999999996</v>
      </c>
      <c r="T395" s="3">
        <f t="shared" si="84"/>
        <v>7.1</v>
      </c>
      <c r="U395" s="3">
        <f t="shared" si="85"/>
        <v>0</v>
      </c>
      <c r="V395">
        <f t="shared" si="75"/>
        <v>12</v>
      </c>
      <c r="W395" s="3">
        <f t="shared" si="88"/>
        <v>1</v>
      </c>
      <c r="X395" s="3">
        <f t="shared" si="86"/>
        <v>16.799999999999997</v>
      </c>
      <c r="Y395" s="3">
        <f t="shared" si="83"/>
        <v>4.9</v>
      </c>
      <c r="AA395" s="3">
        <f t="shared" si="87"/>
        <v>27.5</v>
      </c>
    </row>
    <row r="396" spans="1:27" ht="12.75">
      <c r="A396">
        <v>47</v>
      </c>
      <c r="B396">
        <v>6</v>
      </c>
      <c r="C396">
        <v>1954</v>
      </c>
      <c r="D396">
        <v>1955</v>
      </c>
      <c r="E396" s="3">
        <v>0</v>
      </c>
      <c r="F396" s="3">
        <v>0</v>
      </c>
      <c r="G396" s="3">
        <v>0</v>
      </c>
      <c r="H396" s="3">
        <v>0</v>
      </c>
      <c r="I396" s="3">
        <v>4.3</v>
      </c>
      <c r="J396" s="3">
        <v>12.2</v>
      </c>
      <c r="K396" s="3">
        <v>4.8</v>
      </c>
      <c r="L396" s="3">
        <v>8.6</v>
      </c>
      <c r="M396" s="3">
        <v>8.4</v>
      </c>
      <c r="N396" s="3">
        <v>0</v>
      </c>
      <c r="O396" s="3">
        <v>0</v>
      </c>
      <c r="P396" s="3">
        <v>0</v>
      </c>
      <c r="R396" s="3">
        <f t="shared" si="76"/>
        <v>38.3</v>
      </c>
      <c r="T396" s="3">
        <f t="shared" si="84"/>
        <v>12.2</v>
      </c>
      <c r="U396" s="3">
        <f t="shared" si="85"/>
        <v>0</v>
      </c>
      <c r="V396">
        <f t="shared" si="75"/>
        <v>12</v>
      </c>
      <c r="W396" s="3">
        <f t="shared" si="88"/>
        <v>4.3</v>
      </c>
      <c r="X396" s="3">
        <f t="shared" si="86"/>
        <v>25.6</v>
      </c>
      <c r="Y396" s="3">
        <f t="shared" si="83"/>
        <v>8.4</v>
      </c>
      <c r="AA396" s="3">
        <f t="shared" si="87"/>
        <v>35.599999999999994</v>
      </c>
    </row>
    <row r="397" spans="1:27" ht="12.75">
      <c r="A397">
        <v>47</v>
      </c>
      <c r="B397">
        <v>6</v>
      </c>
      <c r="C397">
        <v>1955</v>
      </c>
      <c r="D397">
        <v>1956</v>
      </c>
      <c r="E397" s="3">
        <v>0</v>
      </c>
      <c r="F397" s="3">
        <v>0</v>
      </c>
      <c r="G397" s="3">
        <v>0</v>
      </c>
      <c r="H397" s="3">
        <v>0</v>
      </c>
      <c r="I397" s="3">
        <v>2.9</v>
      </c>
      <c r="J397" s="3">
        <v>6.7</v>
      </c>
      <c r="K397" s="3">
        <v>4</v>
      </c>
      <c r="L397" s="3">
        <v>5.1</v>
      </c>
      <c r="M397" s="3">
        <v>21.1</v>
      </c>
      <c r="N397" s="3">
        <v>2.8</v>
      </c>
      <c r="O397" s="3">
        <v>0</v>
      </c>
      <c r="P397" s="3">
        <v>0</v>
      </c>
      <c r="R397" s="3">
        <f t="shared" si="76"/>
        <v>42.599999999999994</v>
      </c>
      <c r="T397" s="3">
        <f t="shared" si="84"/>
        <v>21.1</v>
      </c>
      <c r="U397" s="3">
        <f t="shared" si="85"/>
        <v>0</v>
      </c>
      <c r="V397">
        <f t="shared" si="75"/>
        <v>12</v>
      </c>
      <c r="W397" s="3">
        <f t="shared" si="88"/>
        <v>2.9</v>
      </c>
      <c r="X397" s="3">
        <f t="shared" si="86"/>
        <v>15.799999999999999</v>
      </c>
      <c r="Y397" s="3">
        <f t="shared" si="83"/>
        <v>23.900000000000002</v>
      </c>
      <c r="AA397" s="3">
        <f t="shared" si="87"/>
        <v>31.399999999999995</v>
      </c>
    </row>
    <row r="398" spans="1:27" ht="12.75">
      <c r="A398">
        <v>47</v>
      </c>
      <c r="B398">
        <v>6</v>
      </c>
      <c r="C398">
        <v>1956</v>
      </c>
      <c r="D398">
        <v>1957</v>
      </c>
      <c r="E398" s="3">
        <v>0</v>
      </c>
      <c r="F398" s="3">
        <v>0</v>
      </c>
      <c r="G398" s="3">
        <v>0</v>
      </c>
      <c r="H398" s="3">
        <v>0</v>
      </c>
      <c r="I398" s="3">
        <v>3.4</v>
      </c>
      <c r="J398" s="3">
        <v>6</v>
      </c>
      <c r="K398" s="3">
        <v>6.5</v>
      </c>
      <c r="L398" s="3">
        <v>4</v>
      </c>
      <c r="M398" s="3">
        <v>4.8</v>
      </c>
      <c r="N398" s="3">
        <v>4.8</v>
      </c>
      <c r="O398" s="3">
        <v>0</v>
      </c>
      <c r="P398" s="3">
        <v>0</v>
      </c>
      <c r="R398" s="3">
        <f t="shared" si="76"/>
        <v>29.5</v>
      </c>
      <c r="T398" s="3">
        <f t="shared" si="84"/>
        <v>6.5</v>
      </c>
      <c r="U398" s="3">
        <f t="shared" si="85"/>
        <v>0</v>
      </c>
      <c r="V398">
        <f t="shared" si="75"/>
        <v>12</v>
      </c>
      <c r="W398" s="3">
        <f t="shared" si="88"/>
        <v>3.4</v>
      </c>
      <c r="X398" s="3">
        <f t="shared" si="86"/>
        <v>16.5</v>
      </c>
      <c r="Y398" s="3">
        <f t="shared" si="83"/>
        <v>9.6</v>
      </c>
      <c r="AA398" s="3">
        <f t="shared" si="87"/>
        <v>42.4</v>
      </c>
    </row>
    <row r="399" spans="1:27" ht="12.75">
      <c r="A399">
        <v>47</v>
      </c>
      <c r="B399">
        <v>6</v>
      </c>
      <c r="C399">
        <v>1957</v>
      </c>
      <c r="D399">
        <v>1958</v>
      </c>
      <c r="E399" s="3">
        <v>0</v>
      </c>
      <c r="F399" s="3">
        <v>0</v>
      </c>
      <c r="G399" s="3">
        <v>0</v>
      </c>
      <c r="H399" s="3">
        <v>0</v>
      </c>
      <c r="I399" s="3">
        <v>2.5</v>
      </c>
      <c r="J399" s="3">
        <v>7.7</v>
      </c>
      <c r="K399" s="3">
        <v>7.1</v>
      </c>
      <c r="L399" s="3">
        <v>1.6</v>
      </c>
      <c r="M399" s="3">
        <v>4.9</v>
      </c>
      <c r="N399" s="3">
        <v>0.9</v>
      </c>
      <c r="O399" s="3">
        <v>0</v>
      </c>
      <c r="P399" s="3">
        <v>0</v>
      </c>
      <c r="R399" s="3">
        <f t="shared" si="76"/>
        <v>24.699999999999996</v>
      </c>
      <c r="T399" s="3">
        <f t="shared" si="84"/>
        <v>7.7</v>
      </c>
      <c r="U399" s="3">
        <f t="shared" si="85"/>
        <v>0</v>
      </c>
      <c r="V399">
        <f t="shared" si="75"/>
        <v>12</v>
      </c>
      <c r="W399" s="3">
        <f t="shared" si="88"/>
        <v>2.5</v>
      </c>
      <c r="X399" s="3">
        <f t="shared" si="86"/>
        <v>16.400000000000002</v>
      </c>
      <c r="Y399" s="3">
        <f t="shared" si="83"/>
        <v>5.800000000000001</v>
      </c>
      <c r="AA399" s="3">
        <f t="shared" si="87"/>
        <v>30.3</v>
      </c>
    </row>
    <row r="400" spans="1:27" ht="12.75">
      <c r="A400">
        <v>47</v>
      </c>
      <c r="B400">
        <v>6</v>
      </c>
      <c r="C400">
        <v>1958</v>
      </c>
      <c r="D400">
        <v>1959</v>
      </c>
      <c r="E400" s="3">
        <v>0</v>
      </c>
      <c r="F400" s="3">
        <v>0</v>
      </c>
      <c r="G400" s="3">
        <v>0</v>
      </c>
      <c r="H400" s="3">
        <v>0</v>
      </c>
      <c r="I400" s="3">
        <v>1.7</v>
      </c>
      <c r="J400" s="3">
        <v>3</v>
      </c>
      <c r="K400" s="3">
        <v>15.5</v>
      </c>
      <c r="L400" s="3">
        <v>21.1</v>
      </c>
      <c r="M400" s="3">
        <v>23.9</v>
      </c>
      <c r="N400" s="3">
        <v>0.2</v>
      </c>
      <c r="O400" s="3">
        <v>0</v>
      </c>
      <c r="P400" s="3">
        <v>0</v>
      </c>
      <c r="R400" s="3">
        <f t="shared" si="76"/>
        <v>65.39999999999999</v>
      </c>
      <c r="T400" s="3">
        <f t="shared" si="84"/>
        <v>23.9</v>
      </c>
      <c r="U400" s="3">
        <f t="shared" si="85"/>
        <v>0</v>
      </c>
      <c r="V400">
        <f t="shared" si="75"/>
        <v>12</v>
      </c>
      <c r="W400" s="3">
        <f t="shared" si="88"/>
        <v>1.7</v>
      </c>
      <c r="X400" s="3">
        <f t="shared" si="86"/>
        <v>39.6</v>
      </c>
      <c r="Y400" s="3">
        <f t="shared" si="83"/>
        <v>24.099999999999998</v>
      </c>
      <c r="AA400" s="3">
        <f t="shared" si="87"/>
        <v>19.2</v>
      </c>
    </row>
    <row r="401" spans="1:27" ht="12.75">
      <c r="A401">
        <v>47</v>
      </c>
      <c r="B401">
        <v>6</v>
      </c>
      <c r="C401">
        <v>1959</v>
      </c>
      <c r="D401">
        <v>1960</v>
      </c>
      <c r="E401" s="3">
        <v>0</v>
      </c>
      <c r="F401" s="3">
        <v>0</v>
      </c>
      <c r="G401" s="3">
        <v>0</v>
      </c>
      <c r="H401" s="3">
        <v>0.4</v>
      </c>
      <c r="I401" s="3">
        <v>13</v>
      </c>
      <c r="J401" s="3">
        <v>11.1</v>
      </c>
      <c r="K401" s="3">
        <v>6.3</v>
      </c>
      <c r="L401" s="3">
        <v>11.5</v>
      </c>
      <c r="M401" s="3">
        <v>6.5</v>
      </c>
      <c r="N401" s="3">
        <v>2.7</v>
      </c>
      <c r="O401" s="3">
        <v>0.9</v>
      </c>
      <c r="P401" s="3">
        <v>0</v>
      </c>
      <c r="R401" s="3">
        <f t="shared" si="76"/>
        <v>52.4</v>
      </c>
      <c r="T401" s="3">
        <f t="shared" si="84"/>
        <v>13</v>
      </c>
      <c r="U401" s="3">
        <f t="shared" si="85"/>
        <v>0</v>
      </c>
      <c r="V401">
        <f t="shared" si="75"/>
        <v>12</v>
      </c>
      <c r="W401" s="3">
        <f t="shared" si="88"/>
        <v>13.4</v>
      </c>
      <c r="X401" s="3">
        <f t="shared" si="86"/>
        <v>28.9</v>
      </c>
      <c r="Y401" s="3">
        <f t="shared" si="83"/>
        <v>10.1</v>
      </c>
      <c r="AA401" s="3">
        <f t="shared" si="87"/>
        <v>85.19999999999999</v>
      </c>
    </row>
    <row r="402" spans="1:27" ht="12.75">
      <c r="A402">
        <v>47</v>
      </c>
      <c r="B402">
        <v>6</v>
      </c>
      <c r="C402">
        <v>1960</v>
      </c>
      <c r="D402">
        <v>1961</v>
      </c>
      <c r="E402" s="3">
        <v>0</v>
      </c>
      <c r="F402" s="3">
        <v>0</v>
      </c>
      <c r="G402" s="3">
        <v>0</v>
      </c>
      <c r="H402" s="3">
        <v>0</v>
      </c>
      <c r="I402" s="3">
        <v>0.9</v>
      </c>
      <c r="J402" s="3">
        <v>1</v>
      </c>
      <c r="K402" s="3">
        <v>4.4</v>
      </c>
      <c r="L402" s="3">
        <v>3.2</v>
      </c>
      <c r="M402" s="3">
        <v>9.7</v>
      </c>
      <c r="N402" s="3">
        <v>1.3</v>
      </c>
      <c r="O402" s="3">
        <v>0</v>
      </c>
      <c r="P402" s="3">
        <v>0</v>
      </c>
      <c r="R402" s="3">
        <f t="shared" si="76"/>
        <v>20.5</v>
      </c>
      <c r="T402" s="3">
        <f t="shared" si="84"/>
        <v>9.7</v>
      </c>
      <c r="U402" s="3">
        <f t="shared" si="85"/>
        <v>0</v>
      </c>
      <c r="V402">
        <f t="shared" si="75"/>
        <v>12</v>
      </c>
      <c r="W402" s="3">
        <f t="shared" si="88"/>
        <v>0.9</v>
      </c>
      <c r="X402" s="3">
        <f t="shared" si="86"/>
        <v>8.600000000000001</v>
      </c>
      <c r="Y402" s="3">
        <f t="shared" si="83"/>
        <v>11</v>
      </c>
      <c r="AA402" s="3">
        <f t="shared" si="87"/>
        <v>29.799999999999997</v>
      </c>
    </row>
    <row r="403" spans="1:27" ht="12.75">
      <c r="A403">
        <v>47</v>
      </c>
      <c r="B403">
        <v>6</v>
      </c>
      <c r="C403">
        <v>1961</v>
      </c>
      <c r="D403">
        <v>1962</v>
      </c>
      <c r="E403" s="3">
        <v>0</v>
      </c>
      <c r="F403" s="3">
        <v>0</v>
      </c>
      <c r="G403" s="3">
        <v>0</v>
      </c>
      <c r="H403" s="3">
        <v>0</v>
      </c>
      <c r="I403" s="3">
        <v>1.3</v>
      </c>
      <c r="J403" s="3">
        <v>13.5</v>
      </c>
      <c r="K403" s="3">
        <v>18.6</v>
      </c>
      <c r="L403" s="3">
        <v>25.1</v>
      </c>
      <c r="M403" s="3">
        <v>7.4</v>
      </c>
      <c r="N403" s="3">
        <v>1.6</v>
      </c>
      <c r="O403" s="3">
        <v>0</v>
      </c>
      <c r="P403" s="3">
        <v>0</v>
      </c>
      <c r="R403" s="3">
        <f t="shared" si="76"/>
        <v>67.5</v>
      </c>
      <c r="T403" s="3">
        <f t="shared" si="84"/>
        <v>25.1</v>
      </c>
      <c r="U403" s="3">
        <f t="shared" si="85"/>
        <v>0</v>
      </c>
      <c r="V403">
        <f t="shared" si="75"/>
        <v>12</v>
      </c>
      <c r="W403" s="3">
        <f t="shared" si="88"/>
        <v>1.3</v>
      </c>
      <c r="X403" s="3">
        <f t="shared" si="86"/>
        <v>57.2</v>
      </c>
      <c r="Y403" s="3">
        <f t="shared" si="83"/>
        <v>9</v>
      </c>
      <c r="AA403" s="3">
        <f t="shared" si="87"/>
        <v>33.400000000000006</v>
      </c>
    </row>
    <row r="404" spans="1:27" ht="12.75">
      <c r="A404">
        <v>47</v>
      </c>
      <c r="B404">
        <v>6</v>
      </c>
      <c r="C404">
        <v>1962</v>
      </c>
      <c r="D404">
        <v>1963</v>
      </c>
      <c r="E404" s="3">
        <v>0</v>
      </c>
      <c r="F404" s="3">
        <v>0</v>
      </c>
      <c r="G404" s="3">
        <v>0</v>
      </c>
      <c r="H404" s="3">
        <v>0.1</v>
      </c>
      <c r="I404" s="3">
        <v>2.4</v>
      </c>
      <c r="J404" s="3">
        <v>8.7</v>
      </c>
      <c r="K404" s="3">
        <v>10.7</v>
      </c>
      <c r="L404" s="3">
        <v>7.5</v>
      </c>
      <c r="M404" s="3">
        <v>10.9</v>
      </c>
      <c r="N404" s="3">
        <v>2.4</v>
      </c>
      <c r="O404" s="3">
        <v>0</v>
      </c>
      <c r="P404" s="3">
        <v>0</v>
      </c>
      <c r="R404" s="3">
        <f t="shared" si="76"/>
        <v>42.699999999999996</v>
      </c>
      <c r="T404" s="3">
        <f t="shared" si="84"/>
        <v>10.9</v>
      </c>
      <c r="U404" s="3">
        <f t="shared" si="85"/>
        <v>0</v>
      </c>
      <c r="V404">
        <f t="shared" si="75"/>
        <v>12</v>
      </c>
      <c r="W404" s="3">
        <f t="shared" si="88"/>
        <v>2.5</v>
      </c>
      <c r="X404" s="3">
        <f t="shared" si="86"/>
        <v>26.9</v>
      </c>
      <c r="Y404" s="3">
        <f t="shared" si="83"/>
        <v>13.3</v>
      </c>
      <c r="AA404" s="3">
        <f t="shared" si="87"/>
        <v>63.900000000000006</v>
      </c>
    </row>
    <row r="405" spans="1:27" ht="12.75">
      <c r="A405">
        <v>47</v>
      </c>
      <c r="B405">
        <v>6</v>
      </c>
      <c r="C405">
        <v>1963</v>
      </c>
      <c r="D405">
        <v>1964</v>
      </c>
      <c r="E405" s="3">
        <v>0</v>
      </c>
      <c r="F405" s="3">
        <v>0</v>
      </c>
      <c r="G405" s="3">
        <v>0</v>
      </c>
      <c r="H405" s="3">
        <v>0</v>
      </c>
      <c r="I405" s="3">
        <v>0.1</v>
      </c>
      <c r="J405" s="3">
        <v>6.9</v>
      </c>
      <c r="K405" s="3">
        <v>2.5</v>
      </c>
      <c r="L405" s="3">
        <v>3</v>
      </c>
      <c r="M405" s="3">
        <v>16.7</v>
      </c>
      <c r="N405" s="3">
        <v>0.3</v>
      </c>
      <c r="O405" s="3">
        <v>0</v>
      </c>
      <c r="P405" s="3">
        <v>0</v>
      </c>
      <c r="R405" s="3">
        <f t="shared" si="76"/>
        <v>29.5</v>
      </c>
      <c r="T405" s="3">
        <f t="shared" si="84"/>
        <v>16.7</v>
      </c>
      <c r="U405" s="3">
        <f t="shared" si="85"/>
        <v>0</v>
      </c>
      <c r="V405">
        <f t="shared" si="75"/>
        <v>12</v>
      </c>
      <c r="W405" s="3">
        <f t="shared" si="88"/>
        <v>0.1</v>
      </c>
      <c r="X405" s="3">
        <f t="shared" si="86"/>
        <v>12.4</v>
      </c>
      <c r="Y405" s="3">
        <f t="shared" si="83"/>
        <v>17</v>
      </c>
      <c r="AA405" s="3">
        <f t="shared" si="87"/>
        <v>38.5</v>
      </c>
    </row>
    <row r="406" spans="1:27" ht="12.75">
      <c r="A406">
        <v>47</v>
      </c>
      <c r="B406">
        <v>6</v>
      </c>
      <c r="C406">
        <v>1964</v>
      </c>
      <c r="D406">
        <v>1965</v>
      </c>
      <c r="E406" s="3">
        <v>0</v>
      </c>
      <c r="F406" s="3">
        <v>0</v>
      </c>
      <c r="G406" s="3">
        <v>0</v>
      </c>
      <c r="H406" s="3">
        <v>0</v>
      </c>
      <c r="I406" s="3">
        <v>1.2</v>
      </c>
      <c r="J406" s="3">
        <v>4.7</v>
      </c>
      <c r="K406" s="3">
        <v>14.9</v>
      </c>
      <c r="L406" s="3">
        <v>9.9</v>
      </c>
      <c r="M406" s="3">
        <v>14.8</v>
      </c>
      <c r="N406" s="3">
        <v>7.2</v>
      </c>
      <c r="O406" s="3">
        <v>0</v>
      </c>
      <c r="P406" s="3">
        <v>0</v>
      </c>
      <c r="R406" s="3">
        <f t="shared" si="76"/>
        <v>52.7</v>
      </c>
      <c r="T406" s="3">
        <f t="shared" si="84"/>
        <v>14.9</v>
      </c>
      <c r="U406" s="3">
        <f t="shared" si="85"/>
        <v>0</v>
      </c>
      <c r="V406">
        <f aca="true" t="shared" si="89" ref="V406:V485">COUNT(E406:P406)</f>
        <v>12</v>
      </c>
      <c r="W406" s="3">
        <f t="shared" si="88"/>
        <v>1.2</v>
      </c>
      <c r="X406" s="3">
        <f t="shared" si="86"/>
        <v>29.5</v>
      </c>
      <c r="Y406" s="3">
        <f t="shared" si="83"/>
        <v>22</v>
      </c>
      <c r="AA406" s="3">
        <f t="shared" si="87"/>
        <v>28.4</v>
      </c>
    </row>
    <row r="407" spans="1:27" ht="12.75">
      <c r="A407">
        <v>47</v>
      </c>
      <c r="B407">
        <v>6</v>
      </c>
      <c r="C407">
        <v>1965</v>
      </c>
      <c r="D407">
        <v>1966</v>
      </c>
      <c r="E407" s="3">
        <v>0</v>
      </c>
      <c r="F407" s="3">
        <v>0</v>
      </c>
      <c r="G407" s="3">
        <v>0</v>
      </c>
      <c r="H407" s="3">
        <v>0</v>
      </c>
      <c r="I407" s="3">
        <v>0.1</v>
      </c>
      <c r="J407" s="3">
        <v>3.3</v>
      </c>
      <c r="K407" s="3">
        <v>14.7</v>
      </c>
      <c r="L407" s="3">
        <v>3.3</v>
      </c>
      <c r="M407" s="3">
        <v>4.6</v>
      </c>
      <c r="N407" s="3">
        <v>1.4</v>
      </c>
      <c r="O407" s="3">
        <v>0</v>
      </c>
      <c r="P407" s="3">
        <v>0</v>
      </c>
      <c r="R407" s="3">
        <f aca="true" t="shared" si="90" ref="R407:R486">IF(V407&gt;11,SUM(E407:P407),"")</f>
        <v>27.4</v>
      </c>
      <c r="T407" s="3">
        <f t="shared" si="84"/>
        <v>14.7</v>
      </c>
      <c r="U407" s="3">
        <f t="shared" si="85"/>
        <v>0</v>
      </c>
      <c r="V407">
        <f t="shared" si="89"/>
        <v>12</v>
      </c>
      <c r="W407" s="3">
        <f t="shared" si="88"/>
        <v>0.1</v>
      </c>
      <c r="X407" s="3">
        <f t="shared" si="86"/>
        <v>21.3</v>
      </c>
      <c r="Y407" s="3">
        <f t="shared" si="83"/>
        <v>6</v>
      </c>
      <c r="AA407" s="3">
        <f t="shared" si="87"/>
        <v>50.2</v>
      </c>
    </row>
    <row r="408" spans="1:27" ht="12.75">
      <c r="A408">
        <v>47</v>
      </c>
      <c r="B408">
        <v>6</v>
      </c>
      <c r="C408">
        <v>1966</v>
      </c>
      <c r="D408">
        <v>1967</v>
      </c>
      <c r="E408" s="3">
        <v>0</v>
      </c>
      <c r="F408" s="3">
        <v>0</v>
      </c>
      <c r="G408" s="3">
        <v>0</v>
      </c>
      <c r="H408" s="3">
        <v>0</v>
      </c>
      <c r="I408" s="3">
        <v>2.6</v>
      </c>
      <c r="J408" s="3">
        <v>13.3</v>
      </c>
      <c r="K408" s="3">
        <v>15.3</v>
      </c>
      <c r="L408" s="3">
        <v>17</v>
      </c>
      <c r="M408" s="3">
        <v>4.2</v>
      </c>
      <c r="N408" s="3">
        <v>0.7</v>
      </c>
      <c r="O408" s="3">
        <v>0</v>
      </c>
      <c r="P408" s="3">
        <v>0</v>
      </c>
      <c r="R408" s="3">
        <f t="shared" si="90"/>
        <v>53.10000000000001</v>
      </c>
      <c r="T408" s="3">
        <f t="shared" si="84"/>
        <v>17</v>
      </c>
      <c r="U408" s="3">
        <f t="shared" si="85"/>
        <v>0</v>
      </c>
      <c r="V408">
        <f t="shared" si="89"/>
        <v>12</v>
      </c>
      <c r="W408" s="3">
        <f t="shared" si="88"/>
        <v>2.6</v>
      </c>
      <c r="X408" s="3">
        <f t="shared" si="86"/>
        <v>45.6</v>
      </c>
      <c r="Y408" s="3">
        <f t="shared" si="83"/>
        <v>4.9</v>
      </c>
      <c r="AA408" s="3">
        <f t="shared" si="87"/>
        <v>39.900000000000006</v>
      </c>
    </row>
    <row r="409" spans="1:27" ht="12.75">
      <c r="A409">
        <v>47</v>
      </c>
      <c r="B409">
        <v>6</v>
      </c>
      <c r="C409">
        <v>1967</v>
      </c>
      <c r="D409">
        <v>1968</v>
      </c>
      <c r="E409" s="3">
        <v>0</v>
      </c>
      <c r="F409" s="3">
        <v>0</v>
      </c>
      <c r="G409" s="3">
        <v>0</v>
      </c>
      <c r="H409" s="3">
        <v>1</v>
      </c>
      <c r="I409" s="3">
        <v>1.3</v>
      </c>
      <c r="J409" s="3">
        <v>2.1</v>
      </c>
      <c r="K409" s="3">
        <v>6.7</v>
      </c>
      <c r="L409" s="3">
        <v>4</v>
      </c>
      <c r="M409" s="3">
        <v>0.4</v>
      </c>
      <c r="N409" s="3">
        <v>0.4</v>
      </c>
      <c r="O409" s="3">
        <v>0</v>
      </c>
      <c r="P409" s="3">
        <v>0</v>
      </c>
      <c r="R409" s="3">
        <f t="shared" si="90"/>
        <v>15.900000000000002</v>
      </c>
      <c r="T409" s="3">
        <f t="shared" si="84"/>
        <v>6.7</v>
      </c>
      <c r="U409" s="3">
        <f t="shared" si="85"/>
        <v>0</v>
      </c>
      <c r="V409">
        <f t="shared" si="89"/>
        <v>12</v>
      </c>
      <c r="W409" s="3">
        <f t="shared" si="88"/>
        <v>2.3</v>
      </c>
      <c r="X409" s="3">
        <f t="shared" si="86"/>
        <v>12.8</v>
      </c>
      <c r="Y409" s="3">
        <f t="shared" si="83"/>
        <v>0.8</v>
      </c>
      <c r="AA409" s="3">
        <f t="shared" si="87"/>
        <v>41.6</v>
      </c>
    </row>
    <row r="410" spans="1:27" ht="12.75">
      <c r="A410">
        <v>47</v>
      </c>
      <c r="B410">
        <v>6</v>
      </c>
      <c r="C410">
        <v>1968</v>
      </c>
      <c r="D410">
        <v>1969</v>
      </c>
      <c r="E410" s="3">
        <v>0</v>
      </c>
      <c r="F410" s="3">
        <v>0</v>
      </c>
      <c r="G410" s="3">
        <v>0</v>
      </c>
      <c r="H410" s="3">
        <v>0</v>
      </c>
      <c r="I410" s="3">
        <v>0.9</v>
      </c>
      <c r="J410" s="3">
        <v>21.6</v>
      </c>
      <c r="K410" s="3">
        <v>13.4</v>
      </c>
      <c r="L410" s="3">
        <v>0.5</v>
      </c>
      <c r="M410" s="3">
        <v>5.6</v>
      </c>
      <c r="N410" s="3">
        <v>0</v>
      </c>
      <c r="O410" s="3">
        <v>0</v>
      </c>
      <c r="P410" s="3">
        <v>0</v>
      </c>
      <c r="R410" s="3">
        <f t="shared" si="90"/>
        <v>42</v>
      </c>
      <c r="T410" s="3">
        <f t="shared" si="84"/>
        <v>21.6</v>
      </c>
      <c r="U410" s="3">
        <f t="shared" si="85"/>
        <v>0</v>
      </c>
      <c r="V410">
        <f t="shared" si="89"/>
        <v>12</v>
      </c>
      <c r="W410" s="3">
        <f t="shared" si="88"/>
        <v>0.9</v>
      </c>
      <c r="X410" s="3">
        <f t="shared" si="86"/>
        <v>35.5</v>
      </c>
      <c r="Y410" s="3">
        <f t="shared" si="83"/>
        <v>5.6</v>
      </c>
      <c r="AA410" s="3">
        <f t="shared" si="87"/>
        <v>34</v>
      </c>
    </row>
    <row r="411" spans="1:27" ht="12.75">
      <c r="A411">
        <v>47</v>
      </c>
      <c r="B411">
        <v>6</v>
      </c>
      <c r="C411">
        <v>1969</v>
      </c>
      <c r="D411">
        <v>1970</v>
      </c>
      <c r="E411" s="3">
        <v>0</v>
      </c>
      <c r="F411" s="3">
        <v>0</v>
      </c>
      <c r="G411" s="3">
        <v>0</v>
      </c>
      <c r="H411" s="3">
        <v>0</v>
      </c>
      <c r="I411" s="3">
        <v>1.7</v>
      </c>
      <c r="J411" s="3">
        <v>18</v>
      </c>
      <c r="K411" s="3">
        <v>8.4</v>
      </c>
      <c r="L411" s="3">
        <v>3.1</v>
      </c>
      <c r="M411" s="3">
        <v>6.2</v>
      </c>
      <c r="N411" s="3">
        <v>0.3</v>
      </c>
      <c r="O411" s="3">
        <v>0</v>
      </c>
      <c r="P411" s="3">
        <v>0</v>
      </c>
      <c r="R411" s="3">
        <f t="shared" si="90"/>
        <v>37.7</v>
      </c>
      <c r="T411" s="3">
        <f t="shared" si="84"/>
        <v>18</v>
      </c>
      <c r="U411" s="3">
        <f t="shared" si="85"/>
        <v>0</v>
      </c>
      <c r="V411">
        <f t="shared" si="89"/>
        <v>12</v>
      </c>
      <c r="W411" s="3">
        <f t="shared" si="88"/>
        <v>1.7</v>
      </c>
      <c r="X411" s="3">
        <f t="shared" si="86"/>
        <v>29.5</v>
      </c>
      <c r="Y411" s="3">
        <f t="shared" si="83"/>
        <v>6.5</v>
      </c>
      <c r="AA411" s="3">
        <f t="shared" si="87"/>
        <v>39.2</v>
      </c>
    </row>
    <row r="412" spans="1:27" ht="12.75">
      <c r="A412">
        <v>47</v>
      </c>
      <c r="B412">
        <v>6</v>
      </c>
      <c r="C412">
        <v>1970</v>
      </c>
      <c r="D412">
        <v>1971</v>
      </c>
      <c r="E412" s="3">
        <v>0</v>
      </c>
      <c r="F412" s="3">
        <v>0</v>
      </c>
      <c r="G412" s="3">
        <v>0</v>
      </c>
      <c r="H412" s="3">
        <v>0</v>
      </c>
      <c r="I412" s="3">
        <v>2.9</v>
      </c>
      <c r="J412" s="3">
        <v>14.6</v>
      </c>
      <c r="K412" s="3">
        <v>19.2</v>
      </c>
      <c r="L412" s="3">
        <v>9.5</v>
      </c>
      <c r="M412" s="3">
        <v>13.3</v>
      </c>
      <c r="N412" s="3">
        <v>0.1</v>
      </c>
      <c r="O412" s="3">
        <v>0.1</v>
      </c>
      <c r="P412" s="3">
        <v>0</v>
      </c>
      <c r="R412" s="3">
        <f t="shared" si="90"/>
        <v>59.7</v>
      </c>
      <c r="T412" s="3">
        <f t="shared" si="84"/>
        <v>19.2</v>
      </c>
      <c r="U412" s="3">
        <f t="shared" si="85"/>
        <v>0</v>
      </c>
      <c r="V412">
        <f t="shared" si="89"/>
        <v>12</v>
      </c>
      <c r="W412" s="3">
        <f t="shared" si="88"/>
        <v>2.9</v>
      </c>
      <c r="X412" s="3">
        <f t="shared" si="86"/>
        <v>43.3</v>
      </c>
      <c r="Y412" s="3">
        <f t="shared" si="83"/>
        <v>13.5</v>
      </c>
      <c r="AA412" s="3">
        <f t="shared" si="87"/>
        <v>35.5</v>
      </c>
    </row>
    <row r="413" spans="1:27" ht="12.75">
      <c r="A413">
        <v>47</v>
      </c>
      <c r="B413">
        <v>6</v>
      </c>
      <c r="C413">
        <v>1971</v>
      </c>
      <c r="D413">
        <v>1972</v>
      </c>
      <c r="E413" s="3">
        <v>0</v>
      </c>
      <c r="F413" s="3">
        <v>0</v>
      </c>
      <c r="G413" s="3">
        <v>0</v>
      </c>
      <c r="H413" s="3">
        <v>0</v>
      </c>
      <c r="I413" s="3">
        <v>10.7</v>
      </c>
      <c r="J413" s="3">
        <v>13.9</v>
      </c>
      <c r="K413" s="3">
        <v>5.6</v>
      </c>
      <c r="L413" s="3">
        <v>10.4</v>
      </c>
      <c r="M413" s="3">
        <v>21.7</v>
      </c>
      <c r="N413" s="3">
        <v>0.6</v>
      </c>
      <c r="O413" s="3">
        <v>0</v>
      </c>
      <c r="P413" s="3">
        <v>0</v>
      </c>
      <c r="R413" s="3">
        <f t="shared" si="90"/>
        <v>62.9</v>
      </c>
      <c r="T413" s="3">
        <f t="shared" si="84"/>
        <v>21.7</v>
      </c>
      <c r="U413" s="3">
        <f t="shared" si="85"/>
        <v>0</v>
      </c>
      <c r="V413">
        <f t="shared" si="89"/>
        <v>12</v>
      </c>
      <c r="W413" s="3">
        <f t="shared" si="88"/>
        <v>10.7</v>
      </c>
      <c r="X413" s="3">
        <f t="shared" si="86"/>
        <v>29.9</v>
      </c>
      <c r="Y413" s="3">
        <f t="shared" si="83"/>
        <v>22.3</v>
      </c>
      <c r="AA413" s="3">
        <f t="shared" si="87"/>
        <v>66.80000000000001</v>
      </c>
    </row>
    <row r="414" spans="1:27" ht="12.75">
      <c r="A414">
        <v>47</v>
      </c>
      <c r="B414">
        <v>6</v>
      </c>
      <c r="C414">
        <v>1972</v>
      </c>
      <c r="D414">
        <v>1973</v>
      </c>
      <c r="E414" s="3">
        <v>0</v>
      </c>
      <c r="F414" s="3">
        <v>0</v>
      </c>
      <c r="G414" s="3">
        <v>0</v>
      </c>
      <c r="H414" s="3">
        <v>0</v>
      </c>
      <c r="I414" s="3">
        <v>0.8</v>
      </c>
      <c r="J414" s="3">
        <v>18</v>
      </c>
      <c r="K414" s="3">
        <v>4</v>
      </c>
      <c r="L414" s="3">
        <v>10.2</v>
      </c>
      <c r="M414" s="3">
        <v>0.1</v>
      </c>
      <c r="N414" s="3">
        <v>8.1</v>
      </c>
      <c r="O414" s="3">
        <v>0</v>
      </c>
      <c r="P414" s="3">
        <v>0</v>
      </c>
      <c r="R414" s="3">
        <f t="shared" si="90"/>
        <v>41.2</v>
      </c>
      <c r="T414" s="3">
        <f t="shared" si="84"/>
        <v>18</v>
      </c>
      <c r="U414" s="3">
        <f t="shared" si="85"/>
        <v>0</v>
      </c>
      <c r="V414">
        <f t="shared" si="89"/>
        <v>12</v>
      </c>
      <c r="W414" s="3">
        <f t="shared" si="88"/>
        <v>0.8</v>
      </c>
      <c r="X414" s="3">
        <f t="shared" si="86"/>
        <v>32.2</v>
      </c>
      <c r="Y414" s="3">
        <f t="shared" si="83"/>
        <v>8.2</v>
      </c>
      <c r="AA414" s="3">
        <f t="shared" si="87"/>
        <v>57.1</v>
      </c>
    </row>
    <row r="415" spans="1:27" ht="12.75">
      <c r="A415">
        <v>47</v>
      </c>
      <c r="B415">
        <v>6</v>
      </c>
      <c r="C415">
        <v>1973</v>
      </c>
      <c r="D415">
        <v>1974</v>
      </c>
      <c r="E415" s="3">
        <v>0</v>
      </c>
      <c r="F415" s="3">
        <v>0</v>
      </c>
      <c r="G415" s="3">
        <v>0</v>
      </c>
      <c r="H415" s="3">
        <v>0</v>
      </c>
      <c r="I415" s="3">
        <v>1.2</v>
      </c>
      <c r="J415" s="3">
        <v>13.7</v>
      </c>
      <c r="K415" s="3">
        <v>7.2</v>
      </c>
      <c r="L415" s="3">
        <v>19.5</v>
      </c>
      <c r="M415" s="3">
        <v>10.5</v>
      </c>
      <c r="N415" s="3">
        <v>1.2</v>
      </c>
      <c r="O415" s="3">
        <v>0</v>
      </c>
      <c r="P415" s="3">
        <v>0</v>
      </c>
      <c r="R415" s="3">
        <f t="shared" si="90"/>
        <v>53.3</v>
      </c>
      <c r="T415" s="3">
        <f t="shared" si="84"/>
        <v>19.5</v>
      </c>
      <c r="U415" s="3">
        <f t="shared" si="85"/>
        <v>0</v>
      </c>
      <c r="V415">
        <f t="shared" si="89"/>
        <v>12</v>
      </c>
      <c r="W415" s="3">
        <f t="shared" si="88"/>
        <v>1.2</v>
      </c>
      <c r="X415" s="3">
        <f t="shared" si="86"/>
        <v>40.4</v>
      </c>
      <c r="Y415" s="3">
        <f t="shared" si="83"/>
        <v>11.7</v>
      </c>
      <c r="AA415" s="3">
        <f t="shared" si="87"/>
        <v>37.3</v>
      </c>
    </row>
    <row r="416" spans="1:27" ht="12.75">
      <c r="A416">
        <v>47</v>
      </c>
      <c r="B416">
        <v>6</v>
      </c>
      <c r="C416">
        <v>1974</v>
      </c>
      <c r="D416">
        <v>1975</v>
      </c>
      <c r="E416" s="3">
        <v>0</v>
      </c>
      <c r="F416" s="3">
        <v>0</v>
      </c>
      <c r="G416" s="3">
        <v>0</v>
      </c>
      <c r="H416" s="3">
        <v>0.1</v>
      </c>
      <c r="I416" s="3">
        <v>1.3</v>
      </c>
      <c r="J416" s="3">
        <v>7.4</v>
      </c>
      <c r="K416" s="3">
        <v>6.1</v>
      </c>
      <c r="L416" s="3">
        <v>16.3</v>
      </c>
      <c r="M416" s="3">
        <v>12</v>
      </c>
      <c r="N416" s="3">
        <v>1.2</v>
      </c>
      <c r="O416" s="3">
        <v>0</v>
      </c>
      <c r="P416" s="3">
        <v>0</v>
      </c>
      <c r="R416" s="3">
        <f t="shared" si="90"/>
        <v>44.400000000000006</v>
      </c>
      <c r="T416" s="3">
        <f t="shared" si="84"/>
        <v>16.3</v>
      </c>
      <c r="U416" s="3">
        <f t="shared" si="85"/>
        <v>0</v>
      </c>
      <c r="V416">
        <f t="shared" si="89"/>
        <v>12</v>
      </c>
      <c r="W416" s="3">
        <f t="shared" si="88"/>
        <v>1.4000000000000001</v>
      </c>
      <c r="X416" s="3">
        <f t="shared" si="86"/>
        <v>29.8</v>
      </c>
      <c r="Y416" s="3">
        <f t="shared" si="83"/>
        <v>13.2</v>
      </c>
      <c r="AA416" s="3">
        <f t="shared" si="87"/>
        <v>47.2</v>
      </c>
    </row>
    <row r="417" spans="1:27" ht="12.75">
      <c r="A417">
        <v>47</v>
      </c>
      <c r="B417">
        <v>6</v>
      </c>
      <c r="C417">
        <v>1975</v>
      </c>
      <c r="D417">
        <v>1976</v>
      </c>
      <c r="E417" s="3">
        <v>0</v>
      </c>
      <c r="F417" s="3">
        <v>0</v>
      </c>
      <c r="G417" s="3">
        <v>0</v>
      </c>
      <c r="H417" s="3">
        <v>0</v>
      </c>
      <c r="I417" s="3">
        <v>5.7</v>
      </c>
      <c r="J417" s="3">
        <v>10.4</v>
      </c>
      <c r="K417" s="3">
        <v>24.1</v>
      </c>
      <c r="L417" s="3">
        <v>12.1</v>
      </c>
      <c r="M417" s="3">
        <v>8.5</v>
      </c>
      <c r="N417" s="3">
        <v>0.2</v>
      </c>
      <c r="O417" s="3">
        <v>0</v>
      </c>
      <c r="P417" s="3">
        <v>0</v>
      </c>
      <c r="R417" s="3">
        <f t="shared" si="90"/>
        <v>61.00000000000001</v>
      </c>
      <c r="T417" s="3">
        <f t="shared" si="84"/>
        <v>24.1</v>
      </c>
      <c r="U417" s="3">
        <f t="shared" si="85"/>
        <v>0</v>
      </c>
      <c r="V417">
        <f t="shared" si="89"/>
        <v>12</v>
      </c>
      <c r="W417" s="3">
        <f t="shared" si="88"/>
        <v>5.7</v>
      </c>
      <c r="X417" s="3">
        <f t="shared" si="86"/>
        <v>46.6</v>
      </c>
      <c r="Y417" s="3">
        <f t="shared" si="83"/>
        <v>8.7</v>
      </c>
      <c r="AA417" s="3">
        <f t="shared" si="87"/>
        <v>51.7</v>
      </c>
    </row>
    <row r="418" spans="1:27" ht="12.75">
      <c r="A418">
        <v>47</v>
      </c>
      <c r="B418">
        <v>6</v>
      </c>
      <c r="C418">
        <v>1976</v>
      </c>
      <c r="D418">
        <v>1977</v>
      </c>
      <c r="E418" s="3">
        <v>0</v>
      </c>
      <c r="F418" s="3">
        <v>0</v>
      </c>
      <c r="G418" s="3">
        <v>0</v>
      </c>
      <c r="H418" s="3">
        <v>0.9</v>
      </c>
      <c r="I418" s="3">
        <v>2</v>
      </c>
      <c r="J418" s="3">
        <v>9</v>
      </c>
      <c r="K418" s="3">
        <v>11.4</v>
      </c>
      <c r="L418" s="3">
        <v>3.3</v>
      </c>
      <c r="M418" s="3">
        <v>7.6</v>
      </c>
      <c r="N418" s="3">
        <v>6.5</v>
      </c>
      <c r="O418" s="3">
        <v>0</v>
      </c>
      <c r="P418" s="3">
        <v>0</v>
      </c>
      <c r="R418" s="3">
        <f t="shared" si="90"/>
        <v>40.7</v>
      </c>
      <c r="T418" s="3">
        <f t="shared" si="84"/>
        <v>11.4</v>
      </c>
      <c r="U418" s="3">
        <f t="shared" si="85"/>
        <v>0</v>
      </c>
      <c r="V418">
        <f t="shared" si="89"/>
        <v>12</v>
      </c>
      <c r="W418" s="3">
        <f t="shared" si="88"/>
        <v>2.9</v>
      </c>
      <c r="X418" s="3">
        <f t="shared" si="86"/>
        <v>23.7</v>
      </c>
      <c r="Y418" s="3">
        <f t="shared" si="83"/>
        <v>14.1</v>
      </c>
      <c r="AA418" s="3">
        <f t="shared" si="87"/>
        <v>56.800000000000004</v>
      </c>
    </row>
    <row r="419" spans="1:27" ht="12.75">
      <c r="A419">
        <v>47</v>
      </c>
      <c r="B419">
        <v>6</v>
      </c>
      <c r="C419">
        <v>1977</v>
      </c>
      <c r="D419">
        <v>1978</v>
      </c>
      <c r="E419" s="3">
        <v>0</v>
      </c>
      <c r="F419" s="3">
        <v>0</v>
      </c>
      <c r="G419" s="3">
        <v>0</v>
      </c>
      <c r="H419" s="3">
        <v>0</v>
      </c>
      <c r="I419" s="3">
        <v>10</v>
      </c>
      <c r="J419" s="3">
        <v>19.7</v>
      </c>
      <c r="K419" s="3">
        <v>18.4</v>
      </c>
      <c r="L419" s="3">
        <v>6.6</v>
      </c>
      <c r="M419" s="3">
        <v>1.7</v>
      </c>
      <c r="N419" s="3">
        <v>0.2</v>
      </c>
      <c r="O419" s="3">
        <v>0</v>
      </c>
      <c r="P419" s="3">
        <v>0</v>
      </c>
      <c r="R419" s="3">
        <f t="shared" si="90"/>
        <v>56.6</v>
      </c>
      <c r="T419" s="3">
        <f t="shared" si="84"/>
        <v>19.7</v>
      </c>
      <c r="U419" s="3">
        <f t="shared" si="85"/>
        <v>0</v>
      </c>
      <c r="V419">
        <f t="shared" si="89"/>
        <v>12</v>
      </c>
      <c r="W419" s="3">
        <f t="shared" si="88"/>
        <v>10</v>
      </c>
      <c r="X419" s="3">
        <f t="shared" si="86"/>
        <v>44.699999999999996</v>
      </c>
      <c r="Y419" s="3">
        <f t="shared" si="83"/>
        <v>1.9</v>
      </c>
      <c r="AA419" s="3">
        <f t="shared" si="87"/>
        <v>58.5</v>
      </c>
    </row>
    <row r="420" spans="1:27" ht="12.75">
      <c r="A420">
        <v>47</v>
      </c>
      <c r="B420">
        <v>6</v>
      </c>
      <c r="C420">
        <v>1978</v>
      </c>
      <c r="D420">
        <v>1979</v>
      </c>
      <c r="E420" s="3">
        <v>0</v>
      </c>
      <c r="F420" s="3">
        <v>0</v>
      </c>
      <c r="G420" s="3">
        <v>0</v>
      </c>
      <c r="H420" s="3">
        <v>0</v>
      </c>
      <c r="I420" s="3">
        <v>6.4</v>
      </c>
      <c r="J420" s="3">
        <v>20.3</v>
      </c>
      <c r="K420" s="3">
        <v>27.8</v>
      </c>
      <c r="L420" s="3">
        <v>12.7</v>
      </c>
      <c r="M420" s="3">
        <v>6.1</v>
      </c>
      <c r="N420" s="3">
        <v>4.7</v>
      </c>
      <c r="O420" s="3">
        <v>0.4</v>
      </c>
      <c r="P420" s="3">
        <v>0</v>
      </c>
      <c r="R420" s="3">
        <f t="shared" si="90"/>
        <v>78.4</v>
      </c>
      <c r="T420" s="3">
        <f t="shared" si="84"/>
        <v>27.8</v>
      </c>
      <c r="U420" s="3">
        <f t="shared" si="85"/>
        <v>0</v>
      </c>
      <c r="V420">
        <f t="shared" si="89"/>
        <v>12</v>
      </c>
      <c r="W420" s="3">
        <f t="shared" si="88"/>
        <v>6.4</v>
      </c>
      <c r="X420" s="3">
        <f t="shared" si="86"/>
        <v>60.8</v>
      </c>
      <c r="Y420" s="3">
        <f t="shared" si="83"/>
        <v>11.200000000000001</v>
      </c>
      <c r="AA420" s="3">
        <f t="shared" si="87"/>
        <v>53.599999999999994</v>
      </c>
    </row>
    <row r="421" spans="1:27" ht="12.75">
      <c r="A421">
        <v>47</v>
      </c>
      <c r="B421">
        <v>6</v>
      </c>
      <c r="C421">
        <v>1979</v>
      </c>
      <c r="D421">
        <v>1980</v>
      </c>
      <c r="E421" s="3">
        <v>0</v>
      </c>
      <c r="F421" s="3">
        <v>0</v>
      </c>
      <c r="G421" s="3">
        <v>0</v>
      </c>
      <c r="H421" s="3">
        <v>0</v>
      </c>
      <c r="I421" s="3">
        <v>3.5</v>
      </c>
      <c r="J421" s="3">
        <v>1.5</v>
      </c>
      <c r="K421" s="3">
        <v>6.3</v>
      </c>
      <c r="L421" s="3">
        <v>7.2</v>
      </c>
      <c r="M421" s="3">
        <v>9.1</v>
      </c>
      <c r="N421" s="3">
        <v>4.5</v>
      </c>
      <c r="O421" s="3">
        <v>0</v>
      </c>
      <c r="P421" s="3">
        <v>0</v>
      </c>
      <c r="R421" s="3">
        <f t="shared" si="90"/>
        <v>32.1</v>
      </c>
      <c r="T421" s="3">
        <f t="shared" si="84"/>
        <v>9.1</v>
      </c>
      <c r="U421" s="3">
        <f t="shared" si="85"/>
        <v>0</v>
      </c>
      <c r="V421">
        <f t="shared" si="89"/>
        <v>12</v>
      </c>
      <c r="W421" s="3">
        <f t="shared" si="88"/>
        <v>3.5</v>
      </c>
      <c r="X421" s="3">
        <f t="shared" si="86"/>
        <v>15</v>
      </c>
      <c r="Y421" s="3">
        <f t="shared" si="83"/>
        <v>13.6</v>
      </c>
      <c r="AA421" s="3">
        <f t="shared" si="87"/>
        <v>56.7</v>
      </c>
    </row>
    <row r="422" spans="1:27" ht="12.75">
      <c r="A422">
        <v>47</v>
      </c>
      <c r="B422">
        <v>6</v>
      </c>
      <c r="C422">
        <v>1980</v>
      </c>
      <c r="D422">
        <v>1981</v>
      </c>
      <c r="E422" s="3">
        <v>0</v>
      </c>
      <c r="F422" s="3">
        <v>0</v>
      </c>
      <c r="G422" s="3">
        <v>0</v>
      </c>
      <c r="H422" s="3">
        <v>0</v>
      </c>
      <c r="I422" s="3">
        <v>1.4</v>
      </c>
      <c r="J422" s="3">
        <v>14</v>
      </c>
      <c r="K422" s="3">
        <v>1.8</v>
      </c>
      <c r="L422" s="3">
        <v>9.1</v>
      </c>
      <c r="M422" s="3">
        <v>2.1</v>
      </c>
      <c r="N422" s="3">
        <v>0</v>
      </c>
      <c r="O422" s="3">
        <v>0</v>
      </c>
      <c r="P422" s="3">
        <v>0</v>
      </c>
      <c r="R422" s="3">
        <f t="shared" si="90"/>
        <v>28.4</v>
      </c>
      <c r="T422" s="3">
        <f t="shared" si="84"/>
        <v>14</v>
      </c>
      <c r="U422" s="3">
        <f t="shared" si="85"/>
        <v>0</v>
      </c>
      <c r="V422">
        <f t="shared" si="89"/>
        <v>12</v>
      </c>
      <c r="W422" s="3">
        <f t="shared" si="88"/>
        <v>1.4</v>
      </c>
      <c r="X422" s="3">
        <f t="shared" si="86"/>
        <v>24.9</v>
      </c>
      <c r="Y422" s="3">
        <f t="shared" si="83"/>
        <v>2.1</v>
      </c>
      <c r="AA422" s="3">
        <f t="shared" si="87"/>
        <v>42.5</v>
      </c>
    </row>
    <row r="423" spans="1:27" ht="12.75">
      <c r="A423">
        <v>47</v>
      </c>
      <c r="B423">
        <v>6</v>
      </c>
      <c r="C423">
        <v>1981</v>
      </c>
      <c r="D423">
        <v>1982</v>
      </c>
      <c r="E423" s="3">
        <v>0</v>
      </c>
      <c r="F423" s="3">
        <v>0</v>
      </c>
      <c r="G423" s="3">
        <v>0</v>
      </c>
      <c r="H423" s="3">
        <v>0.3</v>
      </c>
      <c r="I423" s="3">
        <v>1.2</v>
      </c>
      <c r="J423" s="3">
        <v>8.4</v>
      </c>
      <c r="K423" s="3">
        <v>31.4</v>
      </c>
      <c r="L423" s="3">
        <v>2.8</v>
      </c>
      <c r="M423" s="3">
        <v>8.4</v>
      </c>
      <c r="N423" s="3">
        <v>3.5</v>
      </c>
      <c r="O423" s="3">
        <v>0</v>
      </c>
      <c r="P423" s="3">
        <v>0</v>
      </c>
      <c r="R423" s="3">
        <f t="shared" si="90"/>
        <v>55.99999999999999</v>
      </c>
      <c r="T423" s="3">
        <f t="shared" si="84"/>
        <v>31.4</v>
      </c>
      <c r="U423" s="3">
        <f t="shared" si="85"/>
        <v>0</v>
      </c>
      <c r="V423">
        <f t="shared" si="89"/>
        <v>12</v>
      </c>
      <c r="W423" s="3">
        <f t="shared" si="88"/>
        <v>1.5</v>
      </c>
      <c r="X423" s="3">
        <f t="shared" si="86"/>
        <v>42.599999999999994</v>
      </c>
      <c r="Y423" s="3">
        <f aca="true" t="shared" si="91" ref="Y423:Y465">SUM(M423:O423)</f>
        <v>11.9</v>
      </c>
      <c r="AA423" s="3">
        <f t="shared" si="87"/>
        <v>22.9</v>
      </c>
    </row>
    <row r="424" spans="1:27" ht="12.75">
      <c r="A424">
        <v>47</v>
      </c>
      <c r="B424">
        <v>6</v>
      </c>
      <c r="C424">
        <v>1982</v>
      </c>
      <c r="D424">
        <v>1983</v>
      </c>
      <c r="E424" s="3">
        <v>0</v>
      </c>
      <c r="F424" s="3">
        <v>0</v>
      </c>
      <c r="G424" s="3">
        <v>0</v>
      </c>
      <c r="H424" s="3">
        <v>0</v>
      </c>
      <c r="I424" s="3">
        <v>2.1</v>
      </c>
      <c r="J424" s="3">
        <v>1.2</v>
      </c>
      <c r="K424" s="3">
        <v>6.8</v>
      </c>
      <c r="L424" s="3">
        <v>12.9</v>
      </c>
      <c r="M424" s="3">
        <v>10.3</v>
      </c>
      <c r="N424" s="3">
        <v>0.7</v>
      </c>
      <c r="O424" s="3">
        <v>0</v>
      </c>
      <c r="P424" s="3">
        <v>0</v>
      </c>
      <c r="R424" s="3">
        <f t="shared" si="90"/>
        <v>34</v>
      </c>
      <c r="T424" s="3">
        <f t="shared" si="84"/>
        <v>12.9</v>
      </c>
      <c r="U424" s="3">
        <f t="shared" si="85"/>
        <v>0</v>
      </c>
      <c r="V424">
        <f t="shared" si="89"/>
        <v>12</v>
      </c>
      <c r="W424" s="3">
        <f t="shared" si="88"/>
        <v>2.1</v>
      </c>
      <c r="X424" s="3">
        <f aca="true" t="shared" si="92" ref="X424:X465">SUM(J424:L424)</f>
        <v>20.9</v>
      </c>
      <c r="Y424" s="3">
        <f t="shared" si="91"/>
        <v>11</v>
      </c>
      <c r="AA424" s="3">
        <f aca="true" t="shared" si="93" ref="AA424:AA463">SUM(K423:P423,E424:J424)</f>
        <v>49.4</v>
      </c>
    </row>
    <row r="425" spans="1:27" ht="12.75">
      <c r="A425">
        <v>47</v>
      </c>
      <c r="B425">
        <v>6</v>
      </c>
      <c r="C425">
        <v>1983</v>
      </c>
      <c r="D425">
        <v>1984</v>
      </c>
      <c r="E425" s="3">
        <v>0</v>
      </c>
      <c r="F425" s="3">
        <v>0</v>
      </c>
      <c r="G425" s="3">
        <v>0</v>
      </c>
      <c r="H425" s="3">
        <v>0</v>
      </c>
      <c r="I425" s="3">
        <v>2.4</v>
      </c>
      <c r="J425" s="3">
        <v>12.3</v>
      </c>
      <c r="K425" s="3">
        <v>8.7</v>
      </c>
      <c r="L425" s="3">
        <v>1</v>
      </c>
      <c r="M425" s="3">
        <v>5.5</v>
      </c>
      <c r="N425" s="3">
        <v>0.1</v>
      </c>
      <c r="O425" s="3">
        <v>0</v>
      </c>
      <c r="P425" s="3">
        <v>0</v>
      </c>
      <c r="R425" s="3">
        <f t="shared" si="90"/>
        <v>30</v>
      </c>
      <c r="T425" s="3">
        <f t="shared" si="84"/>
        <v>12.3</v>
      </c>
      <c r="U425" s="3">
        <f t="shared" si="85"/>
        <v>0</v>
      </c>
      <c r="V425">
        <f t="shared" si="89"/>
        <v>12</v>
      </c>
      <c r="W425" s="3">
        <f t="shared" si="88"/>
        <v>2.4</v>
      </c>
      <c r="X425" s="3">
        <f t="shared" si="92"/>
        <v>22</v>
      </c>
      <c r="Y425" s="3">
        <f t="shared" si="91"/>
        <v>5.6</v>
      </c>
      <c r="AA425" s="3">
        <f t="shared" si="93"/>
        <v>45.400000000000006</v>
      </c>
    </row>
    <row r="426" spans="1:27" ht="12.75">
      <c r="A426">
        <v>47</v>
      </c>
      <c r="B426">
        <v>6</v>
      </c>
      <c r="C426">
        <v>1984</v>
      </c>
      <c r="D426">
        <v>1985</v>
      </c>
      <c r="E426" s="3">
        <v>0</v>
      </c>
      <c r="F426" s="3">
        <v>0</v>
      </c>
      <c r="G426" s="3">
        <v>0</v>
      </c>
      <c r="H426" s="3">
        <v>0</v>
      </c>
      <c r="I426" s="3">
        <v>0.4</v>
      </c>
      <c r="J426" s="3">
        <v>9.5</v>
      </c>
      <c r="K426" s="3">
        <v>18.8</v>
      </c>
      <c r="L426" s="3">
        <v>13</v>
      </c>
      <c r="M426" s="3">
        <v>11.2</v>
      </c>
      <c r="N426" s="3">
        <v>4.2</v>
      </c>
      <c r="O426" s="3">
        <v>0</v>
      </c>
      <c r="P426" s="3">
        <v>0</v>
      </c>
      <c r="R426" s="3">
        <f t="shared" si="90"/>
        <v>57.10000000000001</v>
      </c>
      <c r="T426" s="3">
        <f t="shared" si="84"/>
        <v>18.8</v>
      </c>
      <c r="U426" s="3">
        <f t="shared" si="85"/>
        <v>0</v>
      </c>
      <c r="V426">
        <f t="shared" si="89"/>
        <v>12</v>
      </c>
      <c r="W426" s="3">
        <f t="shared" si="88"/>
        <v>0.4</v>
      </c>
      <c r="X426" s="3">
        <f t="shared" si="92"/>
        <v>41.3</v>
      </c>
      <c r="Y426" s="3">
        <f t="shared" si="91"/>
        <v>15.399999999999999</v>
      </c>
      <c r="AA426" s="3">
        <f t="shared" si="93"/>
        <v>25.2</v>
      </c>
    </row>
    <row r="427" spans="1:27" ht="12.75">
      <c r="A427">
        <v>47</v>
      </c>
      <c r="B427">
        <v>6</v>
      </c>
      <c r="C427">
        <v>1985</v>
      </c>
      <c r="D427">
        <v>1986</v>
      </c>
      <c r="E427" s="3">
        <v>0</v>
      </c>
      <c r="F427" s="3">
        <v>0</v>
      </c>
      <c r="G427" s="3">
        <v>0</v>
      </c>
      <c r="H427" s="3">
        <v>0</v>
      </c>
      <c r="I427" s="3">
        <v>11.6</v>
      </c>
      <c r="J427" s="3">
        <v>21.8</v>
      </c>
      <c r="K427" s="3">
        <v>7.2</v>
      </c>
      <c r="L427" s="3">
        <v>10.7</v>
      </c>
      <c r="M427" s="3">
        <v>8.4</v>
      </c>
      <c r="N427" s="3">
        <v>0.1</v>
      </c>
      <c r="O427" s="3">
        <v>0</v>
      </c>
      <c r="P427" s="3">
        <v>0</v>
      </c>
      <c r="R427" s="3">
        <f t="shared" si="90"/>
        <v>59.8</v>
      </c>
      <c r="T427" s="3">
        <f t="shared" si="84"/>
        <v>21.8</v>
      </c>
      <c r="U427" s="3">
        <f t="shared" si="85"/>
        <v>0</v>
      </c>
      <c r="V427">
        <f t="shared" si="89"/>
        <v>12</v>
      </c>
      <c r="W427" s="3">
        <f t="shared" si="88"/>
        <v>11.6</v>
      </c>
      <c r="X427" s="3">
        <f t="shared" si="92"/>
        <v>39.7</v>
      </c>
      <c r="Y427" s="3">
        <f t="shared" si="91"/>
        <v>8.5</v>
      </c>
      <c r="AA427" s="3">
        <f t="shared" si="93"/>
        <v>80.60000000000001</v>
      </c>
    </row>
    <row r="428" spans="1:27" ht="12.75">
      <c r="A428">
        <v>47</v>
      </c>
      <c r="B428">
        <v>6</v>
      </c>
      <c r="C428">
        <v>1986</v>
      </c>
      <c r="D428">
        <v>1987</v>
      </c>
      <c r="E428" s="3">
        <v>0</v>
      </c>
      <c r="F428" s="3">
        <v>0</v>
      </c>
      <c r="G428" s="3">
        <v>0</v>
      </c>
      <c r="H428" s="3">
        <v>0</v>
      </c>
      <c r="I428" s="3">
        <v>7</v>
      </c>
      <c r="J428" s="3">
        <v>4.8</v>
      </c>
      <c r="K428" s="3">
        <v>9.6</v>
      </c>
      <c r="L428" s="3">
        <v>1.6</v>
      </c>
      <c r="M428" s="3">
        <v>7.3</v>
      </c>
      <c r="N428" s="3">
        <v>1.4</v>
      </c>
      <c r="O428" s="3">
        <v>0</v>
      </c>
      <c r="P428" s="3">
        <v>0</v>
      </c>
      <c r="R428" s="3">
        <f t="shared" si="90"/>
        <v>31.7</v>
      </c>
      <c r="T428" s="3">
        <f t="shared" si="84"/>
        <v>9.6</v>
      </c>
      <c r="U428" s="3">
        <f t="shared" si="85"/>
        <v>0</v>
      </c>
      <c r="V428">
        <f t="shared" si="89"/>
        <v>12</v>
      </c>
      <c r="W428" s="3">
        <f t="shared" si="88"/>
        <v>7</v>
      </c>
      <c r="X428" s="3">
        <f t="shared" si="92"/>
        <v>15.999999999999998</v>
      </c>
      <c r="Y428" s="3">
        <f t="shared" si="91"/>
        <v>8.7</v>
      </c>
      <c r="AA428" s="3">
        <f t="shared" si="93"/>
        <v>38.199999999999996</v>
      </c>
    </row>
    <row r="429" spans="1:27" ht="12.75">
      <c r="A429">
        <v>47</v>
      </c>
      <c r="B429">
        <v>6</v>
      </c>
      <c r="C429">
        <v>1987</v>
      </c>
      <c r="D429">
        <v>1988</v>
      </c>
      <c r="E429" s="3">
        <v>0</v>
      </c>
      <c r="F429" s="3">
        <v>0</v>
      </c>
      <c r="G429" s="3">
        <v>0</v>
      </c>
      <c r="H429" s="3">
        <v>0.2</v>
      </c>
      <c r="I429" s="3">
        <v>0.8</v>
      </c>
      <c r="J429" s="3">
        <v>12.7</v>
      </c>
      <c r="K429" s="3">
        <v>16.3</v>
      </c>
      <c r="L429" s="3">
        <v>9.1</v>
      </c>
      <c r="M429" s="3">
        <v>2.3</v>
      </c>
      <c r="N429" s="3">
        <v>1.1</v>
      </c>
      <c r="O429" s="3">
        <v>0</v>
      </c>
      <c r="P429" s="3">
        <v>0</v>
      </c>
      <c r="R429" s="3">
        <f t="shared" si="90"/>
        <v>42.5</v>
      </c>
      <c r="T429" s="3">
        <f t="shared" si="84"/>
        <v>16.3</v>
      </c>
      <c r="U429" s="3">
        <f t="shared" si="85"/>
        <v>0</v>
      </c>
      <c r="V429">
        <f t="shared" si="89"/>
        <v>12</v>
      </c>
      <c r="W429" s="3">
        <f t="shared" si="88"/>
        <v>1</v>
      </c>
      <c r="X429" s="3">
        <f t="shared" si="92"/>
        <v>38.1</v>
      </c>
      <c r="Y429" s="3">
        <f t="shared" si="91"/>
        <v>3.4</v>
      </c>
      <c r="AA429" s="3">
        <f t="shared" si="93"/>
        <v>33.599999999999994</v>
      </c>
    </row>
    <row r="430" spans="1:27" ht="12.75">
      <c r="A430">
        <v>47</v>
      </c>
      <c r="B430">
        <v>6</v>
      </c>
      <c r="C430">
        <v>1988</v>
      </c>
      <c r="D430">
        <v>1989</v>
      </c>
      <c r="E430" s="3">
        <v>0</v>
      </c>
      <c r="F430" s="3">
        <v>0</v>
      </c>
      <c r="G430" s="3">
        <v>0</v>
      </c>
      <c r="H430" s="3">
        <v>0</v>
      </c>
      <c r="I430" s="3">
        <v>7.3</v>
      </c>
      <c r="J430" s="3">
        <v>4.2</v>
      </c>
      <c r="K430" s="3">
        <v>2</v>
      </c>
      <c r="L430" s="3">
        <v>10.5</v>
      </c>
      <c r="M430" s="3">
        <v>20.9</v>
      </c>
      <c r="N430" s="3">
        <v>0.4</v>
      </c>
      <c r="O430" s="3">
        <v>0</v>
      </c>
      <c r="P430" s="3">
        <v>0</v>
      </c>
      <c r="R430" s="3">
        <f t="shared" si="90"/>
        <v>45.3</v>
      </c>
      <c r="T430" s="3">
        <f t="shared" si="84"/>
        <v>20.9</v>
      </c>
      <c r="U430" s="3">
        <f t="shared" si="85"/>
        <v>0</v>
      </c>
      <c r="V430">
        <f t="shared" si="89"/>
        <v>12</v>
      </c>
      <c r="W430" s="3">
        <f t="shared" si="88"/>
        <v>7.3</v>
      </c>
      <c r="X430" s="3">
        <f t="shared" si="92"/>
        <v>16.7</v>
      </c>
      <c r="Y430" s="3">
        <f t="shared" si="91"/>
        <v>21.299999999999997</v>
      </c>
      <c r="AA430" s="3">
        <f t="shared" si="93"/>
        <v>40.300000000000004</v>
      </c>
    </row>
    <row r="431" spans="1:27" ht="12.75">
      <c r="A431">
        <v>47</v>
      </c>
      <c r="B431">
        <v>6</v>
      </c>
      <c r="C431">
        <v>1989</v>
      </c>
      <c r="D431">
        <v>1990</v>
      </c>
      <c r="E431" s="3">
        <v>0</v>
      </c>
      <c r="F431" s="3">
        <v>0</v>
      </c>
      <c r="G431" s="3">
        <v>0</v>
      </c>
      <c r="H431" s="3">
        <v>1</v>
      </c>
      <c r="I431" s="3">
        <v>2.4</v>
      </c>
      <c r="J431" s="3">
        <v>13</v>
      </c>
      <c r="K431" s="3">
        <v>10.4</v>
      </c>
      <c r="L431" s="3">
        <v>8.4</v>
      </c>
      <c r="M431" s="3">
        <v>1.9</v>
      </c>
      <c r="N431" s="3">
        <v>1.8</v>
      </c>
      <c r="O431" s="3">
        <v>2.9</v>
      </c>
      <c r="P431" s="3">
        <v>0</v>
      </c>
      <c r="R431" s="3">
        <f t="shared" si="90"/>
        <v>41.79999999999999</v>
      </c>
      <c r="T431" s="3">
        <f t="shared" si="84"/>
        <v>13</v>
      </c>
      <c r="U431" s="3">
        <f t="shared" si="85"/>
        <v>0</v>
      </c>
      <c r="V431">
        <f t="shared" si="89"/>
        <v>12</v>
      </c>
      <c r="W431" s="3">
        <f t="shared" si="88"/>
        <v>3.4</v>
      </c>
      <c r="X431" s="3">
        <f t="shared" si="92"/>
        <v>31.799999999999997</v>
      </c>
      <c r="Y431" s="3">
        <f t="shared" si="91"/>
        <v>6.6</v>
      </c>
      <c r="AA431" s="3">
        <f t="shared" si="93"/>
        <v>50.199999999999996</v>
      </c>
    </row>
    <row r="432" spans="1:27" ht="12.75">
      <c r="A432">
        <v>47</v>
      </c>
      <c r="B432">
        <v>6</v>
      </c>
      <c r="C432">
        <v>1990</v>
      </c>
      <c r="D432">
        <v>1991</v>
      </c>
      <c r="E432" s="3">
        <v>0</v>
      </c>
      <c r="F432" s="3">
        <v>0</v>
      </c>
      <c r="G432" s="3">
        <v>0</v>
      </c>
      <c r="H432" s="3">
        <v>0</v>
      </c>
      <c r="I432" s="3">
        <v>1.4</v>
      </c>
      <c r="J432" s="3">
        <v>17.3</v>
      </c>
      <c r="K432" s="3">
        <v>12</v>
      </c>
      <c r="L432" s="3">
        <v>6.3</v>
      </c>
      <c r="M432" s="3">
        <v>2.7</v>
      </c>
      <c r="N432" s="3">
        <v>3.5</v>
      </c>
      <c r="O432" s="3">
        <v>0</v>
      </c>
      <c r="P432" s="3">
        <v>0</v>
      </c>
      <c r="R432" s="3">
        <f t="shared" si="90"/>
        <v>43.2</v>
      </c>
      <c r="T432" s="3">
        <f t="shared" si="84"/>
        <v>17.3</v>
      </c>
      <c r="U432" s="3">
        <f t="shared" si="85"/>
        <v>0</v>
      </c>
      <c r="V432">
        <f t="shared" si="89"/>
        <v>12</v>
      </c>
      <c r="W432" s="3">
        <f t="shared" si="88"/>
        <v>1.4</v>
      </c>
      <c r="X432" s="3">
        <f t="shared" si="92"/>
        <v>35.6</v>
      </c>
      <c r="Y432" s="3">
        <f t="shared" si="91"/>
        <v>6.2</v>
      </c>
      <c r="AA432" s="3">
        <f t="shared" si="93"/>
        <v>44.099999999999994</v>
      </c>
    </row>
    <row r="433" spans="1:27" ht="12.75">
      <c r="A433">
        <v>47</v>
      </c>
      <c r="B433">
        <v>6</v>
      </c>
      <c r="C433">
        <v>1991</v>
      </c>
      <c r="D433">
        <v>1992</v>
      </c>
      <c r="E433" s="3">
        <v>0</v>
      </c>
      <c r="F433" s="3">
        <v>0</v>
      </c>
      <c r="G433" s="3">
        <v>0</v>
      </c>
      <c r="H433" s="3">
        <v>0.4</v>
      </c>
      <c r="I433" s="3">
        <v>7.7</v>
      </c>
      <c r="J433" s="3">
        <v>13.5</v>
      </c>
      <c r="K433" s="3">
        <v>3.4</v>
      </c>
      <c r="L433" s="3">
        <v>9.6</v>
      </c>
      <c r="M433" s="3">
        <v>8.3</v>
      </c>
      <c r="N433" s="3">
        <v>2.4</v>
      </c>
      <c r="O433" s="3">
        <v>0</v>
      </c>
      <c r="P433" s="3">
        <v>0</v>
      </c>
      <c r="R433" s="3">
        <f t="shared" si="90"/>
        <v>45.300000000000004</v>
      </c>
      <c r="T433" s="3">
        <f t="shared" si="84"/>
        <v>13.5</v>
      </c>
      <c r="U433" s="3">
        <f t="shared" si="85"/>
        <v>0</v>
      </c>
      <c r="V433">
        <f t="shared" si="89"/>
        <v>12</v>
      </c>
      <c r="W433" s="3">
        <f t="shared" si="88"/>
        <v>8.1</v>
      </c>
      <c r="X433" s="3">
        <f t="shared" si="92"/>
        <v>26.5</v>
      </c>
      <c r="Y433" s="3">
        <f t="shared" si="91"/>
        <v>10.700000000000001</v>
      </c>
      <c r="AA433" s="3">
        <f t="shared" si="93"/>
        <v>46.1</v>
      </c>
    </row>
    <row r="434" spans="1:27" ht="12.75">
      <c r="A434">
        <v>47</v>
      </c>
      <c r="B434">
        <v>6</v>
      </c>
      <c r="C434">
        <v>1992</v>
      </c>
      <c r="D434">
        <v>1993</v>
      </c>
      <c r="E434" s="3">
        <v>0</v>
      </c>
      <c r="F434" s="3">
        <v>0</v>
      </c>
      <c r="G434" s="3">
        <v>0</v>
      </c>
      <c r="H434" s="3">
        <v>1</v>
      </c>
      <c r="I434" s="3">
        <v>4.7</v>
      </c>
      <c r="J434" s="3">
        <v>10.8</v>
      </c>
      <c r="K434" s="3">
        <v>13.3</v>
      </c>
      <c r="L434" s="3">
        <v>7.4</v>
      </c>
      <c r="M434" s="3">
        <v>5.7</v>
      </c>
      <c r="N434" s="3">
        <v>7.8</v>
      </c>
      <c r="O434" s="3">
        <v>0</v>
      </c>
      <c r="P434" s="3">
        <v>0</v>
      </c>
      <c r="R434" s="3">
        <f t="shared" si="90"/>
        <v>50.7</v>
      </c>
      <c r="T434" s="3">
        <f t="shared" si="84"/>
        <v>13.3</v>
      </c>
      <c r="U434" s="3">
        <f t="shared" si="85"/>
        <v>0</v>
      </c>
      <c r="V434">
        <f t="shared" si="89"/>
        <v>12</v>
      </c>
      <c r="W434" s="3">
        <f t="shared" si="88"/>
        <v>5.7</v>
      </c>
      <c r="X434" s="3">
        <f t="shared" si="92"/>
        <v>31.5</v>
      </c>
      <c r="Y434" s="3">
        <f t="shared" si="91"/>
        <v>13.5</v>
      </c>
      <c r="AA434" s="3">
        <f t="shared" si="93"/>
        <v>40.2</v>
      </c>
    </row>
    <row r="435" spans="1:27" ht="12.75">
      <c r="A435">
        <v>47</v>
      </c>
      <c r="B435">
        <v>6</v>
      </c>
      <c r="C435">
        <v>1993</v>
      </c>
      <c r="D435">
        <v>1994</v>
      </c>
      <c r="E435" s="3">
        <v>0</v>
      </c>
      <c r="F435" s="3">
        <v>0</v>
      </c>
      <c r="G435" s="3">
        <v>0</v>
      </c>
      <c r="H435" s="3">
        <v>0.1</v>
      </c>
      <c r="I435" s="3">
        <v>1.6</v>
      </c>
      <c r="J435" s="3">
        <v>0.6</v>
      </c>
      <c r="K435" s="3">
        <v>27.9</v>
      </c>
      <c r="L435" s="3">
        <v>16.9</v>
      </c>
      <c r="M435" s="3">
        <v>5.5</v>
      </c>
      <c r="N435" s="3">
        <v>1.9</v>
      </c>
      <c r="O435" s="3">
        <v>1.1</v>
      </c>
      <c r="P435" s="3">
        <v>0</v>
      </c>
      <c r="R435" s="3">
        <f t="shared" si="90"/>
        <v>55.599999999999994</v>
      </c>
      <c r="T435" s="3">
        <f t="shared" si="84"/>
        <v>27.9</v>
      </c>
      <c r="U435" s="3">
        <f t="shared" si="85"/>
        <v>0</v>
      </c>
      <c r="V435">
        <f t="shared" si="89"/>
        <v>12</v>
      </c>
      <c r="W435" s="3">
        <f t="shared" si="88"/>
        <v>1.7000000000000002</v>
      </c>
      <c r="X435" s="3">
        <f t="shared" si="92"/>
        <v>45.4</v>
      </c>
      <c r="Y435" s="3">
        <f t="shared" si="91"/>
        <v>8.5</v>
      </c>
      <c r="AA435" s="3">
        <f t="shared" si="93"/>
        <v>36.50000000000001</v>
      </c>
    </row>
    <row r="436" spans="1:27" ht="12.75">
      <c r="A436">
        <v>47</v>
      </c>
      <c r="B436">
        <v>6</v>
      </c>
      <c r="C436">
        <v>1994</v>
      </c>
      <c r="D436">
        <v>1995</v>
      </c>
      <c r="E436" s="3">
        <v>0</v>
      </c>
      <c r="F436" s="3">
        <v>0</v>
      </c>
      <c r="G436" s="3">
        <v>0</v>
      </c>
      <c r="H436" s="3">
        <v>0</v>
      </c>
      <c r="I436" s="3">
        <v>0.9</v>
      </c>
      <c r="J436" s="3">
        <v>4.6</v>
      </c>
      <c r="K436" s="3">
        <v>9.9</v>
      </c>
      <c r="L436" s="3">
        <v>6.2</v>
      </c>
      <c r="M436" s="3">
        <v>9.4</v>
      </c>
      <c r="N436" s="3">
        <v>1.2</v>
      </c>
      <c r="O436" s="3">
        <v>0</v>
      </c>
      <c r="P436" s="3">
        <v>0</v>
      </c>
      <c r="R436" s="3">
        <f t="shared" si="90"/>
        <v>32.2</v>
      </c>
      <c r="T436" s="3">
        <f t="shared" si="84"/>
        <v>9.9</v>
      </c>
      <c r="U436" s="3">
        <f t="shared" si="85"/>
        <v>0</v>
      </c>
      <c r="V436">
        <f t="shared" si="89"/>
        <v>12</v>
      </c>
      <c r="W436" s="3">
        <f t="shared" si="88"/>
        <v>0.9</v>
      </c>
      <c r="X436" s="3">
        <f t="shared" si="92"/>
        <v>20.7</v>
      </c>
      <c r="Y436" s="3">
        <f t="shared" si="91"/>
        <v>10.6</v>
      </c>
      <c r="AA436" s="3">
        <f t="shared" si="93"/>
        <v>58.8</v>
      </c>
    </row>
    <row r="437" spans="1:27" ht="12.75">
      <c r="A437">
        <v>47</v>
      </c>
      <c r="B437">
        <v>6</v>
      </c>
      <c r="C437">
        <v>1995</v>
      </c>
      <c r="D437">
        <v>1996</v>
      </c>
      <c r="E437" s="3">
        <v>0</v>
      </c>
      <c r="F437" s="3">
        <v>0</v>
      </c>
      <c r="G437" s="3">
        <v>0</v>
      </c>
      <c r="H437" s="3">
        <v>0.1</v>
      </c>
      <c r="I437" s="3">
        <v>14.2</v>
      </c>
      <c r="J437" s="3">
        <v>8.3</v>
      </c>
      <c r="K437" s="3">
        <v>26</v>
      </c>
      <c r="L437" s="3">
        <v>3.2</v>
      </c>
      <c r="M437" s="3">
        <v>4</v>
      </c>
      <c r="N437" s="3">
        <v>6.2</v>
      </c>
      <c r="O437" s="3">
        <v>0</v>
      </c>
      <c r="P437" s="3">
        <v>0</v>
      </c>
      <c r="R437" s="3">
        <f t="shared" si="90"/>
        <v>62.00000000000001</v>
      </c>
      <c r="T437" s="3">
        <f t="shared" si="84"/>
        <v>26</v>
      </c>
      <c r="U437" s="3">
        <f t="shared" si="85"/>
        <v>0</v>
      </c>
      <c r="V437">
        <f t="shared" si="89"/>
        <v>12</v>
      </c>
      <c r="W437" s="3">
        <f t="shared" si="88"/>
        <v>14.299999999999999</v>
      </c>
      <c r="X437" s="3">
        <f t="shared" si="92"/>
        <v>37.5</v>
      </c>
      <c r="Y437" s="3">
        <f t="shared" si="91"/>
        <v>10.2</v>
      </c>
      <c r="AA437" s="3">
        <f t="shared" si="93"/>
        <v>49.3</v>
      </c>
    </row>
    <row r="438" spans="1:27" ht="12.75">
      <c r="A438">
        <v>47</v>
      </c>
      <c r="B438">
        <v>6</v>
      </c>
      <c r="C438">
        <v>1996</v>
      </c>
      <c r="D438">
        <v>1997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18.1</v>
      </c>
      <c r="K438" s="3">
        <v>16.8</v>
      </c>
      <c r="L438" s="3">
        <v>14.3</v>
      </c>
      <c r="M438" s="3">
        <v>15.8</v>
      </c>
      <c r="N438" s="3">
        <v>2.2</v>
      </c>
      <c r="O438" s="3">
        <v>0</v>
      </c>
      <c r="P438" s="3">
        <v>0</v>
      </c>
      <c r="R438" s="3">
        <f t="shared" si="90"/>
        <v>67.2</v>
      </c>
      <c r="T438" s="3">
        <f t="shared" si="84"/>
        <v>18.1</v>
      </c>
      <c r="U438" s="3">
        <f t="shared" si="85"/>
        <v>0</v>
      </c>
      <c r="V438">
        <f t="shared" si="89"/>
        <v>12</v>
      </c>
      <c r="W438" s="3">
        <f t="shared" si="88"/>
        <v>0</v>
      </c>
      <c r="X438" s="3">
        <f t="shared" si="92"/>
        <v>49.2</v>
      </c>
      <c r="Y438" s="3">
        <f t="shared" si="91"/>
        <v>18</v>
      </c>
      <c r="AA438" s="3">
        <f t="shared" si="93"/>
        <v>57.50000000000001</v>
      </c>
    </row>
    <row r="439" spans="1:27" ht="12.75">
      <c r="A439">
        <v>47</v>
      </c>
      <c r="B439">
        <v>6</v>
      </c>
      <c r="C439">
        <v>1997</v>
      </c>
      <c r="D439">
        <v>1998</v>
      </c>
      <c r="E439" s="3">
        <v>0</v>
      </c>
      <c r="F439" s="3">
        <v>0</v>
      </c>
      <c r="G439" s="3">
        <v>0</v>
      </c>
      <c r="H439" s="3">
        <v>0.6</v>
      </c>
      <c r="I439" s="3">
        <v>1.3</v>
      </c>
      <c r="J439" s="3">
        <v>5.9</v>
      </c>
      <c r="K439" s="3">
        <v>22.1</v>
      </c>
      <c r="L439" s="3">
        <v>1.1</v>
      </c>
      <c r="M439" s="3">
        <v>10.1</v>
      </c>
      <c r="N439" s="3">
        <v>0.3</v>
      </c>
      <c r="O439" s="3">
        <v>0</v>
      </c>
      <c r="P439" s="3">
        <v>0</v>
      </c>
      <c r="R439" s="3">
        <f t="shared" si="90"/>
        <v>41.4</v>
      </c>
      <c r="T439" s="3">
        <f t="shared" si="84"/>
        <v>22.1</v>
      </c>
      <c r="U439" s="3">
        <f t="shared" si="85"/>
        <v>0</v>
      </c>
      <c r="V439">
        <f t="shared" si="89"/>
        <v>12</v>
      </c>
      <c r="W439" s="3">
        <f t="shared" si="88"/>
        <v>1.9</v>
      </c>
      <c r="X439" s="3">
        <f t="shared" si="92"/>
        <v>29.1</v>
      </c>
      <c r="Y439" s="3">
        <f t="shared" si="91"/>
        <v>10.4</v>
      </c>
      <c r="AA439" s="3">
        <f t="shared" si="93"/>
        <v>56.900000000000006</v>
      </c>
    </row>
    <row r="440" spans="1:27" ht="12.75">
      <c r="A440">
        <v>47</v>
      </c>
      <c r="B440">
        <v>6</v>
      </c>
      <c r="C440">
        <v>1998</v>
      </c>
      <c r="D440">
        <v>1999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4.3</v>
      </c>
      <c r="K440" s="3">
        <v>24.7</v>
      </c>
      <c r="L440" s="3">
        <v>2.2</v>
      </c>
      <c r="M440" s="3">
        <v>5.3</v>
      </c>
      <c r="N440" s="3">
        <v>0</v>
      </c>
      <c r="O440" s="3">
        <v>0</v>
      </c>
      <c r="P440" s="3">
        <v>0</v>
      </c>
      <c r="R440" s="3">
        <f t="shared" si="90"/>
        <v>36.5</v>
      </c>
      <c r="T440" s="3">
        <f t="shared" si="84"/>
        <v>24.7</v>
      </c>
      <c r="U440" s="3">
        <f t="shared" si="85"/>
        <v>0</v>
      </c>
      <c r="V440">
        <f t="shared" si="89"/>
        <v>12</v>
      </c>
      <c r="W440" s="3">
        <f t="shared" si="88"/>
        <v>0</v>
      </c>
      <c r="X440" s="3">
        <f t="shared" si="92"/>
        <v>31.2</v>
      </c>
      <c r="Y440" s="3">
        <f t="shared" si="91"/>
        <v>5.3</v>
      </c>
      <c r="AA440" s="3">
        <f t="shared" si="93"/>
        <v>37.9</v>
      </c>
    </row>
    <row r="441" spans="1:27" ht="12.75">
      <c r="A441">
        <v>47</v>
      </c>
      <c r="B441">
        <v>6</v>
      </c>
      <c r="C441">
        <v>1999</v>
      </c>
      <c r="D441">
        <v>2000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3.2</v>
      </c>
      <c r="K441" s="3">
        <v>16.3</v>
      </c>
      <c r="L441" s="3">
        <v>11.5</v>
      </c>
      <c r="M441" s="3">
        <v>0.7</v>
      </c>
      <c r="N441" s="3">
        <v>2.4</v>
      </c>
      <c r="O441" s="3">
        <v>0</v>
      </c>
      <c r="P441" s="3">
        <v>0</v>
      </c>
      <c r="R441" s="3">
        <f t="shared" si="90"/>
        <v>34.1</v>
      </c>
      <c r="T441" s="3">
        <f t="shared" si="84"/>
        <v>16.3</v>
      </c>
      <c r="U441" s="3">
        <f t="shared" si="85"/>
        <v>0</v>
      </c>
      <c r="V441">
        <f t="shared" si="89"/>
        <v>12</v>
      </c>
      <c r="W441" s="3">
        <f t="shared" si="88"/>
        <v>0</v>
      </c>
      <c r="X441" s="3">
        <f t="shared" si="92"/>
        <v>31</v>
      </c>
      <c r="Y441" s="3">
        <f t="shared" si="91"/>
        <v>3.0999999999999996</v>
      </c>
      <c r="AA441" s="3">
        <f t="shared" si="93"/>
        <v>35.4</v>
      </c>
    </row>
    <row r="442" spans="1:27" ht="12.75">
      <c r="A442">
        <v>47</v>
      </c>
      <c r="B442">
        <v>6</v>
      </c>
      <c r="C442">
        <v>2000</v>
      </c>
      <c r="D442">
        <v>2001</v>
      </c>
      <c r="E442" s="3">
        <v>0</v>
      </c>
      <c r="F442" s="3">
        <v>0</v>
      </c>
      <c r="G442" s="3">
        <v>0</v>
      </c>
      <c r="H442" s="3">
        <v>0.3</v>
      </c>
      <c r="I442" s="3">
        <v>4.7</v>
      </c>
      <c r="J442" s="3">
        <v>26.3</v>
      </c>
      <c r="K442" s="3">
        <v>3.6</v>
      </c>
      <c r="L442" s="3">
        <v>6.5</v>
      </c>
      <c r="M442" s="3">
        <v>2.2</v>
      </c>
      <c r="N442" s="3">
        <v>0.8</v>
      </c>
      <c r="O442" s="3">
        <v>0</v>
      </c>
      <c r="P442" s="3">
        <v>0</v>
      </c>
      <c r="R442" s="3">
        <f t="shared" si="90"/>
        <v>44.4</v>
      </c>
      <c r="T442" s="3">
        <f t="shared" si="84"/>
        <v>26.3</v>
      </c>
      <c r="U442" s="3">
        <f t="shared" si="85"/>
        <v>0</v>
      </c>
      <c r="V442">
        <f t="shared" si="89"/>
        <v>12</v>
      </c>
      <c r="W442" s="3">
        <f t="shared" si="88"/>
        <v>5</v>
      </c>
      <c r="X442" s="3">
        <f t="shared" si="92"/>
        <v>36.400000000000006</v>
      </c>
      <c r="Y442" s="3">
        <f t="shared" si="91"/>
        <v>3</v>
      </c>
      <c r="AA442" s="3">
        <f t="shared" si="93"/>
        <v>62.2</v>
      </c>
    </row>
    <row r="443" spans="1:27" ht="12.75">
      <c r="A443">
        <v>47</v>
      </c>
      <c r="B443">
        <v>6</v>
      </c>
      <c r="C443">
        <v>2001</v>
      </c>
      <c r="D443">
        <v>2002</v>
      </c>
      <c r="E443" s="3">
        <v>0</v>
      </c>
      <c r="F443" s="3">
        <v>0</v>
      </c>
      <c r="G443" s="3">
        <v>0</v>
      </c>
      <c r="H443" s="3">
        <v>0</v>
      </c>
      <c r="I443" s="3">
        <v>0.1</v>
      </c>
      <c r="J443" s="3">
        <v>1</v>
      </c>
      <c r="K443" s="3">
        <v>8.9</v>
      </c>
      <c r="L443" s="3">
        <v>8.1</v>
      </c>
      <c r="M443" s="3">
        <v>13.5</v>
      </c>
      <c r="N443" s="3">
        <v>3.8</v>
      </c>
      <c r="O443" s="3">
        <v>0</v>
      </c>
      <c r="P443" s="3">
        <v>0</v>
      </c>
      <c r="R443" s="3">
        <f t="shared" si="90"/>
        <v>35.4</v>
      </c>
      <c r="T443" s="3">
        <f t="shared" si="84"/>
        <v>13.5</v>
      </c>
      <c r="U443" s="3">
        <f t="shared" si="85"/>
        <v>0</v>
      </c>
      <c r="V443">
        <f t="shared" si="89"/>
        <v>12</v>
      </c>
      <c r="W443" s="3">
        <f t="shared" si="88"/>
        <v>0.1</v>
      </c>
      <c r="X443" s="3">
        <f t="shared" si="92"/>
        <v>18</v>
      </c>
      <c r="Y443" s="3">
        <f t="shared" si="91"/>
        <v>17.3</v>
      </c>
      <c r="AA443" s="3">
        <f t="shared" si="93"/>
        <v>14.200000000000001</v>
      </c>
    </row>
    <row r="444" spans="1:27" ht="12.75">
      <c r="A444">
        <v>47</v>
      </c>
      <c r="B444">
        <v>6</v>
      </c>
      <c r="C444">
        <v>2002</v>
      </c>
      <c r="D444">
        <v>2003</v>
      </c>
      <c r="E444" s="3">
        <v>0</v>
      </c>
      <c r="F444" s="3">
        <v>0</v>
      </c>
      <c r="G444" s="3">
        <v>0</v>
      </c>
      <c r="H444" s="3">
        <v>0.2</v>
      </c>
      <c r="I444" s="3">
        <v>0.6</v>
      </c>
      <c r="J444" s="3">
        <v>2.2</v>
      </c>
      <c r="K444" s="3">
        <v>5.9</v>
      </c>
      <c r="L444" s="3">
        <v>6.7</v>
      </c>
      <c r="M444" s="3">
        <v>7.8</v>
      </c>
      <c r="N444" s="3">
        <v>4.7</v>
      </c>
      <c r="O444" s="3">
        <v>0</v>
      </c>
      <c r="P444" s="3">
        <v>0</v>
      </c>
      <c r="R444" s="3">
        <f t="shared" si="90"/>
        <v>28.1</v>
      </c>
      <c r="T444" s="3">
        <f t="shared" si="84"/>
        <v>7.8</v>
      </c>
      <c r="U444" s="3">
        <f t="shared" si="85"/>
        <v>0</v>
      </c>
      <c r="V444">
        <f t="shared" si="89"/>
        <v>12</v>
      </c>
      <c r="W444" s="3">
        <f t="shared" si="88"/>
        <v>0.8</v>
      </c>
      <c r="X444" s="3">
        <f t="shared" si="92"/>
        <v>14.8</v>
      </c>
      <c r="Y444" s="3">
        <f t="shared" si="91"/>
        <v>12.5</v>
      </c>
      <c r="AA444" s="3">
        <f t="shared" si="93"/>
        <v>37.300000000000004</v>
      </c>
    </row>
    <row r="445" spans="1:27" ht="12.75">
      <c r="A445">
        <v>47</v>
      </c>
      <c r="B445">
        <v>6</v>
      </c>
      <c r="C445">
        <v>2003</v>
      </c>
      <c r="D445">
        <v>2004</v>
      </c>
      <c r="E445" s="3">
        <v>0</v>
      </c>
      <c r="F445" s="3">
        <v>0</v>
      </c>
      <c r="G445" s="3">
        <v>0</v>
      </c>
      <c r="H445" s="3">
        <v>0</v>
      </c>
      <c r="I445" s="3">
        <v>0.2</v>
      </c>
      <c r="J445" s="3">
        <v>1.9</v>
      </c>
      <c r="K445" s="3">
        <v>18.7</v>
      </c>
      <c r="L445" s="3">
        <v>13.7</v>
      </c>
      <c r="M445" s="3">
        <v>4.1</v>
      </c>
      <c r="N445" s="3">
        <v>0.1</v>
      </c>
      <c r="O445" s="3">
        <v>0</v>
      </c>
      <c r="P445" s="3">
        <v>0</v>
      </c>
      <c r="R445" s="3">
        <f t="shared" si="90"/>
        <v>38.7</v>
      </c>
      <c r="T445" s="3">
        <f t="shared" si="84"/>
        <v>18.7</v>
      </c>
      <c r="U445" s="3">
        <f t="shared" si="85"/>
        <v>0</v>
      </c>
      <c r="V445">
        <f t="shared" si="89"/>
        <v>12</v>
      </c>
      <c r="W445" s="3">
        <f t="shared" si="88"/>
        <v>0.2</v>
      </c>
      <c r="X445" s="3">
        <f t="shared" si="92"/>
        <v>34.3</v>
      </c>
      <c r="Y445" s="3">
        <f t="shared" si="91"/>
        <v>4.199999999999999</v>
      </c>
      <c r="AA445" s="3">
        <f t="shared" si="93"/>
        <v>27.2</v>
      </c>
    </row>
    <row r="446" spans="1:27" ht="12.75">
      <c r="A446">
        <v>47</v>
      </c>
      <c r="B446">
        <v>6</v>
      </c>
      <c r="C446">
        <v>2004</v>
      </c>
      <c r="D446">
        <v>2005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9.9</v>
      </c>
      <c r="K446" s="3">
        <v>19.6</v>
      </c>
      <c r="L446" s="3">
        <v>11</v>
      </c>
      <c r="M446" s="3">
        <v>10</v>
      </c>
      <c r="N446" s="3">
        <v>0</v>
      </c>
      <c r="O446" s="3">
        <v>0</v>
      </c>
      <c r="P446" s="3">
        <v>0</v>
      </c>
      <c r="R446" s="3">
        <f t="shared" si="90"/>
        <v>50.5</v>
      </c>
      <c r="T446" s="3">
        <f t="shared" si="84"/>
        <v>19.6</v>
      </c>
      <c r="U446" s="3">
        <f t="shared" si="85"/>
        <v>0</v>
      </c>
      <c r="V446">
        <f t="shared" si="89"/>
        <v>12</v>
      </c>
      <c r="W446" s="3">
        <f t="shared" si="88"/>
        <v>0</v>
      </c>
      <c r="X446" s="3">
        <f t="shared" si="92"/>
        <v>40.5</v>
      </c>
      <c r="Y446" s="3">
        <f t="shared" si="91"/>
        <v>10</v>
      </c>
      <c r="AA446" s="3">
        <f t="shared" si="93"/>
        <v>46.5</v>
      </c>
    </row>
    <row r="447" spans="1:27" ht="12.75">
      <c r="A447">
        <v>47</v>
      </c>
      <c r="B447">
        <v>6</v>
      </c>
      <c r="C447">
        <v>2005</v>
      </c>
      <c r="D447">
        <v>2006</v>
      </c>
      <c r="E447" s="3">
        <v>0</v>
      </c>
      <c r="F447" s="3">
        <v>0</v>
      </c>
      <c r="G447" s="3">
        <v>0</v>
      </c>
      <c r="H447" s="3">
        <v>0</v>
      </c>
      <c r="I447" s="3">
        <v>4.4</v>
      </c>
      <c r="J447" s="3">
        <v>12.2</v>
      </c>
      <c r="K447" s="3">
        <v>3</v>
      </c>
      <c r="L447" s="3">
        <v>13.5</v>
      </c>
      <c r="M447" s="3">
        <v>4.1</v>
      </c>
      <c r="N447" s="3">
        <v>0.1</v>
      </c>
      <c r="O447" s="3">
        <v>0</v>
      </c>
      <c r="P447" s="3">
        <v>0</v>
      </c>
      <c r="R447" s="3">
        <f t="shared" si="90"/>
        <v>37.300000000000004</v>
      </c>
      <c r="T447" s="3">
        <f aca="true" t="shared" si="94" ref="T447:T465">MAX(E447:P447)</f>
        <v>13.5</v>
      </c>
      <c r="U447" s="3">
        <f aca="true" t="shared" si="95" ref="U447:U465">MIN(E447:P447)</f>
        <v>0</v>
      </c>
      <c r="V447">
        <f t="shared" si="89"/>
        <v>12</v>
      </c>
      <c r="W447" s="3">
        <f t="shared" si="88"/>
        <v>4.4</v>
      </c>
      <c r="X447" s="3">
        <f t="shared" si="92"/>
        <v>28.7</v>
      </c>
      <c r="Y447" s="3">
        <f t="shared" si="91"/>
        <v>4.199999999999999</v>
      </c>
      <c r="AA447" s="3">
        <f t="shared" si="93"/>
        <v>57.2</v>
      </c>
    </row>
    <row r="448" spans="1:27" ht="12.75">
      <c r="A448">
        <v>47</v>
      </c>
      <c r="B448">
        <v>6</v>
      </c>
      <c r="C448">
        <v>2006</v>
      </c>
      <c r="D448">
        <v>2007</v>
      </c>
      <c r="E448" s="3">
        <v>0</v>
      </c>
      <c r="F448" s="3">
        <v>0</v>
      </c>
      <c r="G448" s="3">
        <v>0</v>
      </c>
      <c r="H448" s="3">
        <v>0</v>
      </c>
      <c r="I448" s="3">
        <v>2.5</v>
      </c>
      <c r="J448" s="3">
        <v>5.7</v>
      </c>
      <c r="K448" s="3">
        <v>8.6</v>
      </c>
      <c r="L448" s="3">
        <v>15.4</v>
      </c>
      <c r="M448" s="3">
        <v>8.2</v>
      </c>
      <c r="N448" s="3">
        <v>4.4</v>
      </c>
      <c r="O448" s="3">
        <v>0</v>
      </c>
      <c r="P448" s="3">
        <v>0</v>
      </c>
      <c r="R448" s="3">
        <f t="shared" si="90"/>
        <v>44.79999999999999</v>
      </c>
      <c r="T448" s="3">
        <f t="shared" si="94"/>
        <v>15.4</v>
      </c>
      <c r="U448" s="3">
        <f t="shared" si="95"/>
        <v>0</v>
      </c>
      <c r="V448">
        <f t="shared" si="89"/>
        <v>12</v>
      </c>
      <c r="W448" s="3">
        <f t="shared" si="88"/>
        <v>2.5</v>
      </c>
      <c r="X448" s="3">
        <f t="shared" si="92"/>
        <v>29.700000000000003</v>
      </c>
      <c r="Y448" s="3">
        <f t="shared" si="91"/>
        <v>12.6</v>
      </c>
      <c r="AA448" s="3">
        <f t="shared" si="93"/>
        <v>28.900000000000002</v>
      </c>
    </row>
    <row r="449" spans="1:27" ht="12.75">
      <c r="A449">
        <v>47</v>
      </c>
      <c r="B449">
        <v>6</v>
      </c>
      <c r="C449">
        <v>2007</v>
      </c>
      <c r="D449">
        <v>2008</v>
      </c>
      <c r="E449" s="3">
        <v>0</v>
      </c>
      <c r="F449" s="3">
        <v>0</v>
      </c>
      <c r="G449" s="3">
        <v>0</v>
      </c>
      <c r="H449" s="3">
        <v>0</v>
      </c>
      <c r="I449" s="3">
        <v>1.9</v>
      </c>
      <c r="J449" s="3">
        <v>20.4</v>
      </c>
      <c r="K449" s="3">
        <v>20.3</v>
      </c>
      <c r="L449" s="3">
        <v>23.5</v>
      </c>
      <c r="M449" s="3">
        <v>3.8</v>
      </c>
      <c r="N449" s="3">
        <v>1.1</v>
      </c>
      <c r="O449" s="3">
        <v>0</v>
      </c>
      <c r="P449" s="3">
        <v>0</v>
      </c>
      <c r="R449" s="3">
        <f t="shared" si="90"/>
        <v>70.99999999999999</v>
      </c>
      <c r="T449" s="3">
        <f t="shared" si="94"/>
        <v>23.5</v>
      </c>
      <c r="U449" s="3">
        <f t="shared" si="95"/>
        <v>0</v>
      </c>
      <c r="V449">
        <f t="shared" si="89"/>
        <v>12</v>
      </c>
      <c r="W449" s="3">
        <f t="shared" si="88"/>
        <v>1.9</v>
      </c>
      <c r="X449" s="3">
        <f t="shared" si="92"/>
        <v>64.2</v>
      </c>
      <c r="Y449" s="3">
        <f t="shared" si="91"/>
        <v>4.9</v>
      </c>
      <c r="AA449" s="3">
        <f t="shared" si="93"/>
        <v>58.9</v>
      </c>
    </row>
    <row r="450" spans="1:27" ht="12.75">
      <c r="A450">
        <v>47</v>
      </c>
      <c r="B450">
        <v>6</v>
      </c>
      <c r="C450">
        <v>2008</v>
      </c>
      <c r="D450">
        <v>2009</v>
      </c>
      <c r="E450" s="3">
        <v>0</v>
      </c>
      <c r="F450" s="3">
        <v>0</v>
      </c>
      <c r="G450" s="3">
        <v>0</v>
      </c>
      <c r="H450" s="3">
        <v>0</v>
      </c>
      <c r="I450" s="3">
        <v>3.5</v>
      </c>
      <c r="J450" s="3">
        <v>45.1</v>
      </c>
      <c r="K450" s="3">
        <v>9.1</v>
      </c>
      <c r="L450" s="3">
        <v>14.2</v>
      </c>
      <c r="M450" s="3">
        <v>7.9</v>
      </c>
      <c r="N450" s="3">
        <v>0.3</v>
      </c>
      <c r="O450" s="3">
        <v>0</v>
      </c>
      <c r="P450" s="3">
        <v>0</v>
      </c>
      <c r="R450" s="3">
        <f t="shared" si="90"/>
        <v>80.10000000000001</v>
      </c>
      <c r="T450" s="3">
        <f t="shared" si="94"/>
        <v>45.1</v>
      </c>
      <c r="U450" s="3">
        <f t="shared" si="95"/>
        <v>0</v>
      </c>
      <c r="V450">
        <f t="shared" si="89"/>
        <v>12</v>
      </c>
      <c r="W450" s="3">
        <f t="shared" si="88"/>
        <v>3.5</v>
      </c>
      <c r="X450" s="3">
        <f t="shared" si="92"/>
        <v>68.4</v>
      </c>
      <c r="Y450" s="3">
        <f t="shared" si="91"/>
        <v>8.200000000000001</v>
      </c>
      <c r="AA450" s="3">
        <f t="shared" si="93"/>
        <v>97.3</v>
      </c>
    </row>
    <row r="451" spans="1:30" ht="12.75">
      <c r="A451">
        <v>47</v>
      </c>
      <c r="B451">
        <v>6</v>
      </c>
      <c r="C451">
        <v>2009</v>
      </c>
      <c r="D451">
        <v>2010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18.9</v>
      </c>
      <c r="K451" s="3">
        <v>5.9</v>
      </c>
      <c r="L451" s="3">
        <v>14.4</v>
      </c>
      <c r="M451" s="3">
        <v>0.4</v>
      </c>
      <c r="N451" s="3">
        <v>3.1</v>
      </c>
      <c r="O451" s="3">
        <v>0.2</v>
      </c>
      <c r="P451" s="3">
        <v>0</v>
      </c>
      <c r="R451" s="3">
        <f t="shared" si="90"/>
        <v>42.9</v>
      </c>
      <c r="T451" s="3">
        <f t="shared" si="94"/>
        <v>18.9</v>
      </c>
      <c r="U451" s="3">
        <f t="shared" si="95"/>
        <v>0</v>
      </c>
      <c r="V451">
        <f t="shared" si="89"/>
        <v>12</v>
      </c>
      <c r="W451" s="3">
        <f t="shared" si="88"/>
        <v>0</v>
      </c>
      <c r="X451" s="3">
        <f t="shared" si="92"/>
        <v>39.199999999999996</v>
      </c>
      <c r="Y451" s="3">
        <f t="shared" si="91"/>
        <v>3.7</v>
      </c>
      <c r="AA451" s="3">
        <f t="shared" si="93"/>
        <v>50.39999999999999</v>
      </c>
      <c r="AD451" s="3"/>
    </row>
    <row r="452" spans="1:31" ht="12.75">
      <c r="A452">
        <v>47</v>
      </c>
      <c r="B452">
        <v>6</v>
      </c>
      <c r="C452">
        <v>2010</v>
      </c>
      <c r="D452">
        <v>2011</v>
      </c>
      <c r="E452" s="3">
        <v>0</v>
      </c>
      <c r="F452" s="3">
        <v>0</v>
      </c>
      <c r="G452" s="3">
        <v>0</v>
      </c>
      <c r="H452" s="3">
        <v>0</v>
      </c>
      <c r="I452" s="3">
        <v>0.1</v>
      </c>
      <c r="J452" s="3">
        <v>16.7</v>
      </c>
      <c r="K452" s="3">
        <v>14.662962962962963</v>
      </c>
      <c r="L452" s="3">
        <v>20.292307692307688</v>
      </c>
      <c r="M452" s="3">
        <v>13.570833333333333</v>
      </c>
      <c r="N452" s="3">
        <v>5.630434782608695</v>
      </c>
      <c r="O452" s="3">
        <v>0</v>
      </c>
      <c r="P452" s="3">
        <v>0</v>
      </c>
      <c r="R452" s="3">
        <f t="shared" si="90"/>
        <v>70.95653877121268</v>
      </c>
      <c r="T452" s="3">
        <f t="shared" si="94"/>
        <v>20.292307692307688</v>
      </c>
      <c r="U452" s="3">
        <f t="shared" si="95"/>
        <v>0</v>
      </c>
      <c r="V452">
        <f t="shared" si="89"/>
        <v>12</v>
      </c>
      <c r="W452" s="3">
        <f t="shared" si="88"/>
        <v>0.1</v>
      </c>
      <c r="X452" s="3">
        <f t="shared" si="92"/>
        <v>51.65527065527065</v>
      </c>
      <c r="Y452" s="3">
        <f t="shared" si="91"/>
        <v>19.201268115942028</v>
      </c>
      <c r="AA452" s="3">
        <f t="shared" si="93"/>
        <v>40.8</v>
      </c>
      <c r="AD452" s="3"/>
      <c r="AE452" s="3"/>
    </row>
    <row r="453" spans="1:31" ht="12.75">
      <c r="A453">
        <v>47</v>
      </c>
      <c r="B453">
        <v>6</v>
      </c>
      <c r="C453">
        <v>2011</v>
      </c>
      <c r="D453">
        <v>2012</v>
      </c>
      <c r="E453" s="3">
        <v>0</v>
      </c>
      <c r="F453" s="3">
        <v>0</v>
      </c>
      <c r="G453" s="3">
        <v>0</v>
      </c>
      <c r="H453" s="3">
        <v>0</v>
      </c>
      <c r="I453" s="3">
        <v>1.259090909090909</v>
      </c>
      <c r="J453" s="3">
        <v>1.6749999999999996</v>
      </c>
      <c r="K453" s="3">
        <v>9.223076923076924</v>
      </c>
      <c r="L453" s="3">
        <v>6.664285714285714</v>
      </c>
      <c r="M453" s="3">
        <v>6.951999999999999</v>
      </c>
      <c r="N453" s="3">
        <v>0.17500000000000002</v>
      </c>
      <c r="O453" s="3">
        <v>0</v>
      </c>
      <c r="P453" s="3">
        <v>0</v>
      </c>
      <c r="R453" s="3">
        <f t="shared" si="90"/>
        <v>25.948453546453546</v>
      </c>
      <c r="T453" s="3">
        <f t="shared" si="94"/>
        <v>9.223076923076924</v>
      </c>
      <c r="U453" s="3">
        <f t="shared" si="95"/>
        <v>0</v>
      </c>
      <c r="V453">
        <f t="shared" si="89"/>
        <v>12</v>
      </c>
      <c r="W453" s="3">
        <f t="shared" si="88"/>
        <v>1.259090909090909</v>
      </c>
      <c r="X453" s="3">
        <f t="shared" si="92"/>
        <v>17.562362637362636</v>
      </c>
      <c r="Y453" s="3">
        <f t="shared" si="91"/>
        <v>7.126999999999999</v>
      </c>
      <c r="AA453" s="3">
        <f t="shared" si="93"/>
        <v>57.090629680303586</v>
      </c>
      <c r="AD453" s="3"/>
      <c r="AE453" s="3"/>
    </row>
    <row r="454" spans="1:31" ht="12.75">
      <c r="A454">
        <v>47</v>
      </c>
      <c r="B454">
        <v>6</v>
      </c>
      <c r="C454">
        <v>2012</v>
      </c>
      <c r="D454">
        <v>2013</v>
      </c>
      <c r="E454" s="3">
        <v>0</v>
      </c>
      <c r="F454" s="3">
        <v>0</v>
      </c>
      <c r="G454" s="3">
        <v>0</v>
      </c>
      <c r="H454" s="3">
        <v>0</v>
      </c>
      <c r="I454" s="3">
        <v>0.7869565217391303</v>
      </c>
      <c r="J454" s="3">
        <v>17.192000000000007</v>
      </c>
      <c r="K454" s="3">
        <v>12.064285714285717</v>
      </c>
      <c r="L454" s="3">
        <v>20.53125</v>
      </c>
      <c r="M454" s="3">
        <v>6.916666666666665</v>
      </c>
      <c r="N454" s="3">
        <v>3.399999999999999</v>
      </c>
      <c r="O454" s="3">
        <v>0</v>
      </c>
      <c r="P454" s="3">
        <v>0</v>
      </c>
      <c r="R454" s="3">
        <f t="shared" si="90"/>
        <v>60.891158902691515</v>
      </c>
      <c r="T454" s="3">
        <f t="shared" si="94"/>
        <v>20.53125</v>
      </c>
      <c r="U454" s="3">
        <f t="shared" si="95"/>
        <v>0</v>
      </c>
      <c r="V454">
        <f t="shared" si="89"/>
        <v>12</v>
      </c>
      <c r="W454" s="3">
        <f t="shared" si="88"/>
        <v>0.7869565217391303</v>
      </c>
      <c r="X454" s="3">
        <f t="shared" si="92"/>
        <v>49.787535714285724</v>
      </c>
      <c r="Y454" s="3">
        <f t="shared" si="91"/>
        <v>10.316666666666665</v>
      </c>
      <c r="AA454" s="3">
        <f t="shared" si="93"/>
        <v>40.99331915910177</v>
      </c>
      <c r="AD454" s="3"/>
      <c r="AE454" s="3"/>
    </row>
    <row r="455" spans="1:31" ht="12.75">
      <c r="A455">
        <v>47</v>
      </c>
      <c r="B455">
        <v>6</v>
      </c>
      <c r="C455">
        <v>2013</v>
      </c>
      <c r="D455">
        <v>2014</v>
      </c>
      <c r="E455" s="3">
        <v>0</v>
      </c>
      <c r="F455" s="3">
        <v>0</v>
      </c>
      <c r="G455" s="3">
        <v>0</v>
      </c>
      <c r="H455" s="3">
        <v>0</v>
      </c>
      <c r="I455" s="3">
        <v>1.429032258064516</v>
      </c>
      <c r="J455" s="3">
        <v>20.457575757575757</v>
      </c>
      <c r="K455" s="3">
        <v>14.633333333333331</v>
      </c>
      <c r="L455" s="3">
        <v>12.32571428571429</v>
      </c>
      <c r="M455" s="3">
        <v>7.1342857142857135</v>
      </c>
      <c r="N455" s="3">
        <v>2.317857142857143</v>
      </c>
      <c r="O455" s="3">
        <v>0</v>
      </c>
      <c r="P455" s="3">
        <v>0</v>
      </c>
      <c r="R455" s="3">
        <f t="shared" si="90"/>
        <v>58.297798491830754</v>
      </c>
      <c r="T455" s="3">
        <f t="shared" si="94"/>
        <v>20.457575757575757</v>
      </c>
      <c r="U455" s="3">
        <f t="shared" si="95"/>
        <v>0</v>
      </c>
      <c r="V455">
        <f t="shared" si="89"/>
        <v>12</v>
      </c>
      <c r="W455" s="3">
        <f t="shared" si="88"/>
        <v>1.429032258064516</v>
      </c>
      <c r="X455" s="3">
        <f t="shared" si="92"/>
        <v>47.41662337662338</v>
      </c>
      <c r="Y455" s="3">
        <f t="shared" si="91"/>
        <v>9.452142857142857</v>
      </c>
      <c r="AA455" s="3">
        <f t="shared" si="93"/>
        <v>64.79881039659266</v>
      </c>
      <c r="AD455" s="3"/>
      <c r="AE455" s="3"/>
    </row>
    <row r="456" spans="1:31" ht="12.75">
      <c r="A456">
        <v>47</v>
      </c>
      <c r="B456">
        <v>6</v>
      </c>
      <c r="C456">
        <v>2014</v>
      </c>
      <c r="D456">
        <v>2015</v>
      </c>
      <c r="E456" s="3">
        <v>0</v>
      </c>
      <c r="F456" s="3">
        <v>0</v>
      </c>
      <c r="G456" s="3">
        <v>0</v>
      </c>
      <c r="H456" s="3">
        <v>0</v>
      </c>
      <c r="I456" s="3">
        <v>7.086206896551724</v>
      </c>
      <c r="J456" s="3">
        <v>2.2333333333333334</v>
      </c>
      <c r="K456" s="3">
        <v>8.325714285714286</v>
      </c>
      <c r="L456" s="3">
        <v>7.830303030303031</v>
      </c>
      <c r="M456" s="3">
        <v>3.1966666666666668</v>
      </c>
      <c r="N456" s="3">
        <v>0.6866666666666668</v>
      </c>
      <c r="O456" s="3">
        <v>0</v>
      </c>
      <c r="P456" s="3">
        <v>0</v>
      </c>
      <c r="R456" s="3">
        <f t="shared" si="90"/>
        <v>29.358890879235705</v>
      </c>
      <c r="T456" s="3">
        <f t="shared" si="94"/>
        <v>8.325714285714286</v>
      </c>
      <c r="U456" s="3">
        <f t="shared" si="95"/>
        <v>0</v>
      </c>
      <c r="V456">
        <f t="shared" si="89"/>
        <v>12</v>
      </c>
      <c r="W456" s="3">
        <f t="shared" si="88"/>
        <v>7.086206896551724</v>
      </c>
      <c r="X456" s="3">
        <f t="shared" si="92"/>
        <v>18.38935064935065</v>
      </c>
      <c r="Y456" s="3">
        <f t="shared" si="91"/>
        <v>3.8833333333333337</v>
      </c>
      <c r="AA456" s="3">
        <f t="shared" si="93"/>
        <v>45.73073070607553</v>
      </c>
      <c r="AE456" s="3"/>
    </row>
    <row r="457" spans="1:31" ht="12.75">
      <c r="A457">
        <v>47</v>
      </c>
      <c r="B457">
        <v>6</v>
      </c>
      <c r="C457">
        <v>2015</v>
      </c>
      <c r="D457">
        <v>2016</v>
      </c>
      <c r="E457" s="3">
        <v>0</v>
      </c>
      <c r="F457" s="3">
        <v>0</v>
      </c>
      <c r="G457" s="3">
        <v>0</v>
      </c>
      <c r="H457" s="3">
        <v>0</v>
      </c>
      <c r="I457" s="3">
        <v>0.7142857142857143</v>
      </c>
      <c r="J457" s="3">
        <v>11.434615384615386</v>
      </c>
      <c r="K457" s="3">
        <v>8.16875</v>
      </c>
      <c r="L457" s="3">
        <v>27.707692307692305</v>
      </c>
      <c r="M457" s="3">
        <v>11.023333333333333</v>
      </c>
      <c r="N457" s="3">
        <v>1.9740740740740736</v>
      </c>
      <c r="O457" s="3">
        <v>0</v>
      </c>
      <c r="P457" s="3">
        <v>0</v>
      </c>
      <c r="R457" s="3">
        <f t="shared" si="90"/>
        <v>61.022750814000815</v>
      </c>
      <c r="T457" s="3">
        <f t="shared" si="94"/>
        <v>27.707692307692305</v>
      </c>
      <c r="U457" s="3">
        <f t="shared" si="95"/>
        <v>0</v>
      </c>
      <c r="V457">
        <f t="shared" si="89"/>
        <v>12</v>
      </c>
      <c r="W457" s="3">
        <f aca="true" t="shared" si="96" ref="W457:W465">SUM(G457:I457)</f>
        <v>0.7142857142857143</v>
      </c>
      <c r="X457" s="3">
        <f t="shared" si="92"/>
        <v>47.31105769230769</v>
      </c>
      <c r="Y457" s="3">
        <f t="shared" si="91"/>
        <v>12.997407407407406</v>
      </c>
      <c r="AA457" s="3">
        <f t="shared" si="93"/>
        <v>32.18825174825175</v>
      </c>
      <c r="AE457" s="3"/>
    </row>
    <row r="458" spans="1:31" ht="12.75">
      <c r="A458">
        <v>47</v>
      </c>
      <c r="B458">
        <v>6</v>
      </c>
      <c r="C458">
        <v>2016</v>
      </c>
      <c r="D458">
        <v>2017</v>
      </c>
      <c r="E458" s="3">
        <v>0</v>
      </c>
      <c r="F458" s="3">
        <v>0</v>
      </c>
      <c r="G458" s="3">
        <v>0</v>
      </c>
      <c r="H458" s="3">
        <v>0</v>
      </c>
      <c r="I458" s="3">
        <v>0.32857142857142857</v>
      </c>
      <c r="J458" s="3">
        <v>21.064516129032253</v>
      </c>
      <c r="K458" s="3">
        <v>11.926470588235292</v>
      </c>
      <c r="L458" s="3">
        <v>5.1375</v>
      </c>
      <c r="M458" s="3">
        <v>9.236666666666668</v>
      </c>
      <c r="N458" s="3">
        <v>0</v>
      </c>
      <c r="O458" s="3">
        <v>0</v>
      </c>
      <c r="P458" s="3">
        <v>0</v>
      </c>
      <c r="R458" s="3">
        <f t="shared" si="90"/>
        <v>47.69372481250565</v>
      </c>
      <c r="T458" s="3">
        <f t="shared" si="94"/>
        <v>21.064516129032253</v>
      </c>
      <c r="U458" s="3">
        <f t="shared" si="95"/>
        <v>0</v>
      </c>
      <c r="V458">
        <f t="shared" si="89"/>
        <v>12</v>
      </c>
      <c r="W458" s="3">
        <f t="shared" si="96"/>
        <v>0.32857142857142857</v>
      </c>
      <c r="X458" s="3">
        <f t="shared" si="92"/>
        <v>38.12848671726755</v>
      </c>
      <c r="Y458" s="3">
        <f t="shared" si="91"/>
        <v>9.236666666666668</v>
      </c>
      <c r="AA458" s="3">
        <f t="shared" si="93"/>
        <v>70.26693727270339</v>
      </c>
      <c r="AE458" s="3"/>
    </row>
    <row r="459" spans="1:31" ht="12.75">
      <c r="A459">
        <v>47</v>
      </c>
      <c r="B459">
        <v>6</v>
      </c>
      <c r="C459">
        <v>2017</v>
      </c>
      <c r="D459">
        <v>2018</v>
      </c>
      <c r="E459" s="3">
        <v>0</v>
      </c>
      <c r="F459" s="3">
        <v>0</v>
      </c>
      <c r="G459" s="3">
        <v>0</v>
      </c>
      <c r="H459" s="26">
        <v>0.004166666666666667</v>
      </c>
      <c r="I459" s="3">
        <v>0.5400000000000001</v>
      </c>
      <c r="J459" s="3">
        <v>10.154838709677422</v>
      </c>
      <c r="K459" s="3">
        <v>9.022222222222219</v>
      </c>
      <c r="L459" s="3">
        <v>7.338235294117646</v>
      </c>
      <c r="M459" s="3">
        <v>5.921052631578948</v>
      </c>
      <c r="N459" s="3">
        <v>25.291666666666668</v>
      </c>
      <c r="O459" s="3">
        <v>0</v>
      </c>
      <c r="P459" s="3">
        <v>0</v>
      </c>
      <c r="R459" s="3">
        <f t="shared" si="90"/>
        <v>58.27218219092957</v>
      </c>
      <c r="T459" s="3">
        <f t="shared" si="94"/>
        <v>25.291666666666668</v>
      </c>
      <c r="U459" s="3">
        <f t="shared" si="95"/>
        <v>0</v>
      </c>
      <c r="V459">
        <f t="shared" si="89"/>
        <v>12</v>
      </c>
      <c r="W459" s="3">
        <f t="shared" si="96"/>
        <v>0.5441666666666668</v>
      </c>
      <c r="X459" s="3">
        <f t="shared" si="92"/>
        <v>26.515296226017284</v>
      </c>
      <c r="Y459" s="3">
        <f t="shared" si="91"/>
        <v>31.212719298245617</v>
      </c>
      <c r="AA459" s="3">
        <f t="shared" si="93"/>
        <v>36.99964263124605</v>
      </c>
      <c r="AE459" s="3"/>
    </row>
    <row r="460" spans="1:31" ht="12.75">
      <c r="A460">
        <v>47</v>
      </c>
      <c r="B460">
        <v>6</v>
      </c>
      <c r="C460">
        <v>2018</v>
      </c>
      <c r="D460">
        <v>2019</v>
      </c>
      <c r="E460" s="3">
        <v>0</v>
      </c>
      <c r="F460" s="3">
        <v>0</v>
      </c>
      <c r="G460" s="3">
        <v>0</v>
      </c>
      <c r="H460" s="22">
        <v>0</v>
      </c>
      <c r="I460" s="3">
        <v>3.3137931034482753</v>
      </c>
      <c r="J460" s="3">
        <v>3.1857142857142855</v>
      </c>
      <c r="K460" s="3">
        <v>24.426190476190474</v>
      </c>
      <c r="L460" s="3">
        <v>26.313157894736843</v>
      </c>
      <c r="M460" s="3">
        <v>5.230555555555556</v>
      </c>
      <c r="N460" s="3">
        <v>4.3764705882352954</v>
      </c>
      <c r="O460" s="3">
        <v>0</v>
      </c>
      <c r="P460" s="3">
        <v>0</v>
      </c>
      <c r="Q460" s="3"/>
      <c r="R460" s="3">
        <f t="shared" si="90"/>
        <v>66.84588190388072</v>
      </c>
      <c r="T460" s="3">
        <f t="shared" si="94"/>
        <v>26.313157894736843</v>
      </c>
      <c r="U460" s="3">
        <f t="shared" si="95"/>
        <v>0</v>
      </c>
      <c r="V460">
        <f t="shared" si="89"/>
        <v>12</v>
      </c>
      <c r="W460" s="3">
        <f t="shared" si="96"/>
        <v>3.3137931034482753</v>
      </c>
      <c r="X460" s="3">
        <f t="shared" si="92"/>
        <v>53.9250626566416</v>
      </c>
      <c r="Y460" s="3">
        <f t="shared" si="91"/>
        <v>9.60702614379085</v>
      </c>
      <c r="AA460" s="3">
        <f t="shared" si="93"/>
        <v>54.07268420374804</v>
      </c>
      <c r="AE460" s="3"/>
    </row>
    <row r="461" spans="1:31" ht="12.75">
      <c r="A461">
        <v>47</v>
      </c>
      <c r="B461">
        <v>6</v>
      </c>
      <c r="C461">
        <v>2019</v>
      </c>
      <c r="D461">
        <v>2020</v>
      </c>
      <c r="E461" s="3">
        <v>0</v>
      </c>
      <c r="F461" s="3">
        <v>0</v>
      </c>
      <c r="G461" s="3">
        <v>0</v>
      </c>
      <c r="H461" s="26">
        <v>4.188888888888889</v>
      </c>
      <c r="I461" s="26">
        <v>6.988571428571427</v>
      </c>
      <c r="J461" s="26">
        <v>9.900000000000004</v>
      </c>
      <c r="K461" s="26">
        <v>15.157894736842103</v>
      </c>
      <c r="L461" s="3">
        <v>12.727499999999997</v>
      </c>
      <c r="M461" s="3">
        <v>3.4921052631578946</v>
      </c>
      <c r="N461" s="3">
        <v>0.5379310344827586</v>
      </c>
      <c r="O461" s="3">
        <v>0</v>
      </c>
      <c r="P461" s="3">
        <v>0</v>
      </c>
      <c r="R461" s="3">
        <f t="shared" si="90"/>
        <v>52.99289135194308</v>
      </c>
      <c r="T461" s="3">
        <f t="shared" si="94"/>
        <v>15.157894736842103</v>
      </c>
      <c r="U461" s="3">
        <f t="shared" si="95"/>
        <v>0</v>
      </c>
      <c r="V461">
        <f t="shared" si="89"/>
        <v>12</v>
      </c>
      <c r="W461" s="3">
        <f t="shared" si="96"/>
        <v>11.177460317460316</v>
      </c>
      <c r="X461" s="3">
        <f t="shared" si="92"/>
        <v>37.78539473684211</v>
      </c>
      <c r="Y461" s="3">
        <f t="shared" si="91"/>
        <v>4.030036297640653</v>
      </c>
      <c r="AA461" s="3">
        <f t="shared" si="93"/>
        <v>81.42383483217849</v>
      </c>
      <c r="AE461" s="3"/>
    </row>
    <row r="462" spans="1:31" ht="12.75">
      <c r="A462">
        <v>47</v>
      </c>
      <c r="B462">
        <v>6</v>
      </c>
      <c r="C462">
        <v>2020</v>
      </c>
      <c r="D462">
        <v>2021</v>
      </c>
      <c r="E462" s="22">
        <v>0</v>
      </c>
      <c r="F462" s="22">
        <v>0</v>
      </c>
      <c r="G462" s="22">
        <v>0</v>
      </c>
      <c r="H462" s="26">
        <v>0.6625</v>
      </c>
      <c r="I462" s="3">
        <v>0.45666666666666667</v>
      </c>
      <c r="J462" s="26">
        <v>6.673913043478261</v>
      </c>
      <c r="K462" s="26">
        <v>8.486956521739128</v>
      </c>
      <c r="L462" s="3">
        <v>11.495454545454546</v>
      </c>
      <c r="M462" s="3">
        <v>1.6409090909090909</v>
      </c>
      <c r="N462" s="3">
        <v>0.49374999999999997</v>
      </c>
      <c r="O462" s="3">
        <v>0</v>
      </c>
      <c r="P462" s="3">
        <v>0</v>
      </c>
      <c r="R462" s="3">
        <f t="shared" si="90"/>
        <v>29.91014986824769</v>
      </c>
      <c r="T462" s="3">
        <f t="shared" si="94"/>
        <v>11.495454545454546</v>
      </c>
      <c r="U462" s="3">
        <f t="shared" si="95"/>
        <v>0</v>
      </c>
      <c r="V462">
        <f t="shared" si="89"/>
        <v>12</v>
      </c>
      <c r="W462" s="3">
        <f t="shared" si="96"/>
        <v>1.1191666666666666</v>
      </c>
      <c r="X462" s="3">
        <f t="shared" si="92"/>
        <v>26.656324110671935</v>
      </c>
      <c r="Y462" s="3">
        <f t="shared" si="91"/>
        <v>2.134659090909091</v>
      </c>
      <c r="AA462" s="3">
        <f t="shared" si="93"/>
        <v>39.70851074462768</v>
      </c>
      <c r="AE462" s="3"/>
    </row>
    <row r="463" spans="1:31" ht="12.75">
      <c r="A463">
        <v>47</v>
      </c>
      <c r="B463">
        <v>6</v>
      </c>
      <c r="C463">
        <v>2021</v>
      </c>
      <c r="D463">
        <v>2022</v>
      </c>
      <c r="E463" s="22">
        <v>0</v>
      </c>
      <c r="F463" s="22">
        <v>0</v>
      </c>
      <c r="G463" s="22">
        <v>0</v>
      </c>
      <c r="H463" s="22">
        <v>0</v>
      </c>
      <c r="I463" s="3">
        <v>3.261290322580645</v>
      </c>
      <c r="J463" s="3">
        <v>10.23333333333333</v>
      </c>
      <c r="K463" s="3">
        <v>6.051020408163265</v>
      </c>
      <c r="L463" s="3">
        <v>7.078846153846156</v>
      </c>
      <c r="M463" s="3">
        <v>5.504999999999999</v>
      </c>
      <c r="N463" s="3">
        <v>2.610344827586207</v>
      </c>
      <c r="O463" s="3">
        <v>0.4</v>
      </c>
      <c r="P463" s="3">
        <v>0</v>
      </c>
      <c r="R463" s="3">
        <f t="shared" si="90"/>
        <v>35.13983504550959</v>
      </c>
      <c r="T463" s="3">
        <f t="shared" si="94"/>
        <v>10.23333333333333</v>
      </c>
      <c r="U463" s="3">
        <f t="shared" si="95"/>
        <v>0</v>
      </c>
      <c r="V463">
        <f t="shared" si="89"/>
        <v>12</v>
      </c>
      <c r="W463" s="3">
        <f t="shared" si="96"/>
        <v>3.261290322580645</v>
      </c>
      <c r="X463" s="3">
        <f t="shared" si="92"/>
        <v>23.363199895342753</v>
      </c>
      <c r="Y463" s="3">
        <f t="shared" si="91"/>
        <v>8.515344827586206</v>
      </c>
      <c r="AA463" s="3">
        <f t="shared" si="93"/>
        <v>35.61169381401674</v>
      </c>
      <c r="AE463" s="3"/>
    </row>
    <row r="464" spans="1:27" ht="12.75">
      <c r="A464">
        <v>47</v>
      </c>
      <c r="B464">
        <v>6</v>
      </c>
      <c r="C464">
        <v>2022</v>
      </c>
      <c r="D464">
        <v>2023</v>
      </c>
      <c r="E464" s="22">
        <v>0</v>
      </c>
      <c r="F464" s="22">
        <v>0</v>
      </c>
      <c r="G464" s="22">
        <v>0</v>
      </c>
      <c r="H464" s="26">
        <v>0.20714285714285716</v>
      </c>
      <c r="I464" s="3">
        <v>3.237037037037037</v>
      </c>
      <c r="J464" s="3">
        <v>9.802702702702703</v>
      </c>
      <c r="K464" s="3">
        <v>8.315000000000001</v>
      </c>
      <c r="L464" s="3">
        <v>18.093023255813957</v>
      </c>
      <c r="M464" s="3">
        <v>21.297435897435896</v>
      </c>
      <c r="N464" s="3">
        <v>1.1967741935483873</v>
      </c>
      <c r="O464" s="26">
        <v>0.6560000000000001</v>
      </c>
      <c r="P464" s="3">
        <v>0</v>
      </c>
      <c r="R464" s="3">
        <f>IF(V464&gt;10,SUM(E464:P464),"")</f>
        <v>62.80511594368084</v>
      </c>
      <c r="T464" s="3">
        <f>MAX(E464:P464)</f>
        <v>21.297435897435896</v>
      </c>
      <c r="U464" s="3">
        <f>MIN(E464:P464)</f>
        <v>0</v>
      </c>
      <c r="V464">
        <f>COUNT(E464:P464)</f>
        <v>12</v>
      </c>
      <c r="W464" s="3">
        <f>SUM(G464:I464)</f>
        <v>3.4441798941798942</v>
      </c>
      <c r="X464" s="3">
        <f>SUM(J464:L464)</f>
        <v>36.21072595851666</v>
      </c>
      <c r="Y464" s="3">
        <f>SUM(M464:O464)</f>
        <v>23.15021009098428</v>
      </c>
      <c r="AA464" s="3">
        <f>SUM(K462:P462,E464:J464)</f>
        <v>35.36395275498536</v>
      </c>
    </row>
    <row r="465" spans="1:27" ht="12.75">
      <c r="A465">
        <v>47</v>
      </c>
      <c r="B465">
        <v>6</v>
      </c>
      <c r="C465">
        <v>2023</v>
      </c>
      <c r="D465">
        <v>2024</v>
      </c>
      <c r="E465" s="22">
        <v>0</v>
      </c>
      <c r="F465" s="22">
        <v>0</v>
      </c>
      <c r="G465" s="22">
        <v>0</v>
      </c>
      <c r="H465" s="26">
        <v>0.5176470588235295</v>
      </c>
      <c r="I465" s="3">
        <v>3.6352941176470592</v>
      </c>
      <c r="J465" s="3">
        <v>2.6904761904761907</v>
      </c>
      <c r="K465" s="3">
        <v>18.400000000000002</v>
      </c>
      <c r="L465" s="3">
        <v>3.204878048780488</v>
      </c>
      <c r="M465" s="3">
        <v>4.590322580645163</v>
      </c>
      <c r="N465" s="3">
        <v>5.372413793103449</v>
      </c>
      <c r="O465" s="26"/>
      <c r="P465" s="3"/>
      <c r="R465" s="3" t="str">
        <f>IF(V465&gt;10,SUM(E465:P465),"")</f>
        <v/>
      </c>
      <c r="T465" s="3">
        <f t="shared" si="94"/>
        <v>18.400000000000002</v>
      </c>
      <c r="U465" s="3">
        <f t="shared" si="95"/>
        <v>0</v>
      </c>
      <c r="V465">
        <f t="shared" si="89"/>
        <v>10</v>
      </c>
      <c r="W465" s="3">
        <f t="shared" si="96"/>
        <v>4.152941176470589</v>
      </c>
      <c r="X465" s="3">
        <f t="shared" si="92"/>
        <v>24.29535423925668</v>
      </c>
      <c r="Y465" s="3">
        <f t="shared" si="91"/>
        <v>9.962736373748612</v>
      </c>
      <c r="AA465" s="3">
        <f>SUM(K463:P463,E465:J465)</f>
        <v>28.488628756542408</v>
      </c>
    </row>
    <row r="466" spans="1:24" ht="12.75">
      <c r="A466" s="30"/>
      <c r="E466" s="3"/>
      <c r="F466" s="3"/>
      <c r="G466" s="3"/>
      <c r="H466" s="3"/>
      <c r="K466" s="3"/>
      <c r="L466" s="3"/>
      <c r="M466" s="3"/>
      <c r="N466" s="3"/>
      <c r="Q466" s="3"/>
      <c r="R466" s="3"/>
      <c r="T466" s="3"/>
      <c r="U466" s="3"/>
      <c r="X466" s="3"/>
    </row>
    <row r="467" spans="5:21" ht="12.75">
      <c r="E467" s="3"/>
      <c r="F467" s="3"/>
      <c r="G467" s="3"/>
      <c r="H467" s="3"/>
      <c r="I467" s="3"/>
      <c r="J467" s="3"/>
      <c r="R467" s="3"/>
      <c r="T467" s="3"/>
      <c r="U467" s="3"/>
    </row>
    <row r="468" spans="1:25" ht="12.75">
      <c r="A468">
        <v>47</v>
      </c>
      <c r="B468">
        <v>7</v>
      </c>
      <c r="C468">
        <v>1949</v>
      </c>
      <c r="D468">
        <v>1950</v>
      </c>
      <c r="E468" s="3" t="s">
        <v>22</v>
      </c>
      <c r="F468" s="3" t="s">
        <v>22</v>
      </c>
      <c r="G468" s="3" t="s">
        <v>22</v>
      </c>
      <c r="H468" s="3" t="s">
        <v>22</v>
      </c>
      <c r="I468" s="3" t="s">
        <v>22</v>
      </c>
      <c r="J468" s="3" t="s">
        <v>22</v>
      </c>
      <c r="K468" s="3">
        <v>4.2</v>
      </c>
      <c r="L468" s="3">
        <v>12.3</v>
      </c>
      <c r="M468" s="3">
        <v>10</v>
      </c>
      <c r="N468" s="3">
        <v>2.5</v>
      </c>
      <c r="O468" s="3">
        <v>0</v>
      </c>
      <c r="P468" s="3">
        <v>0</v>
      </c>
      <c r="R468" s="3" t="str">
        <f t="shared" si="90"/>
        <v/>
      </c>
      <c r="T468" s="3">
        <f>MAX(E468:P468)</f>
        <v>12.3</v>
      </c>
      <c r="U468" s="3">
        <f>MIN(E468:P468)</f>
        <v>0</v>
      </c>
      <c r="V468">
        <f t="shared" si="89"/>
        <v>6</v>
      </c>
      <c r="W468" s="3"/>
      <c r="X468" s="3"/>
      <c r="Y468" s="3">
        <f aca="true" t="shared" si="97" ref="Y468:Y499">SUM(M468:O468)</f>
        <v>12.5</v>
      </c>
    </row>
    <row r="469" spans="1:27" ht="12.75">
      <c r="A469">
        <v>47</v>
      </c>
      <c r="B469">
        <v>7</v>
      </c>
      <c r="C469">
        <v>1950</v>
      </c>
      <c r="D469">
        <v>1951</v>
      </c>
      <c r="E469" s="3">
        <v>0</v>
      </c>
      <c r="F469" s="3">
        <v>0</v>
      </c>
      <c r="G469" s="3">
        <v>0</v>
      </c>
      <c r="H469" s="3">
        <v>0</v>
      </c>
      <c r="I469" s="3">
        <v>2.2</v>
      </c>
      <c r="J469" s="3">
        <v>19.8</v>
      </c>
      <c r="K469" s="3">
        <v>17.7</v>
      </c>
      <c r="L469" s="3">
        <v>8.7</v>
      </c>
      <c r="M469" s="3">
        <v>20.8</v>
      </c>
      <c r="N469" s="3">
        <v>1.8</v>
      </c>
      <c r="O469" s="3">
        <v>0</v>
      </c>
      <c r="P469" s="3">
        <v>0</v>
      </c>
      <c r="R469" s="3">
        <f t="shared" si="90"/>
        <v>71</v>
      </c>
      <c r="T469" s="3">
        <f aca="true" t="shared" si="98" ref="T469:T523">MAX(E469:P469)</f>
        <v>20.8</v>
      </c>
      <c r="U469" s="3">
        <f aca="true" t="shared" si="99" ref="U469:U523">MIN(E469:P469)</f>
        <v>0</v>
      </c>
      <c r="V469">
        <f t="shared" si="89"/>
        <v>12</v>
      </c>
      <c r="W469" s="3">
        <f>SUM(G469:I469)</f>
        <v>2.2</v>
      </c>
      <c r="X469" s="3">
        <f aca="true" t="shared" si="100" ref="X469:X500">SUM(J469:L469)</f>
        <v>46.2</v>
      </c>
      <c r="Y469" s="3">
        <f t="shared" si="97"/>
        <v>22.6</v>
      </c>
      <c r="AA469" s="3">
        <f aca="true" t="shared" si="101" ref="AA469:AA500">SUM(K468:P468,E469:J469)</f>
        <v>51</v>
      </c>
    </row>
    <row r="470" spans="1:27" ht="12.75">
      <c r="A470">
        <v>47</v>
      </c>
      <c r="B470">
        <v>7</v>
      </c>
      <c r="C470">
        <v>1951</v>
      </c>
      <c r="D470">
        <v>1952</v>
      </c>
      <c r="E470" s="3">
        <v>0</v>
      </c>
      <c r="F470" s="3">
        <v>0</v>
      </c>
      <c r="G470" s="3">
        <v>0</v>
      </c>
      <c r="H470" s="3">
        <v>0</v>
      </c>
      <c r="I470" s="3">
        <v>8.3</v>
      </c>
      <c r="J470" s="3">
        <v>14.3</v>
      </c>
      <c r="K470" s="3">
        <v>11.8</v>
      </c>
      <c r="L470" s="3">
        <v>7.8</v>
      </c>
      <c r="M470" s="3">
        <v>14.1</v>
      </c>
      <c r="N470" s="3">
        <v>3.7</v>
      </c>
      <c r="O470" s="3">
        <v>0</v>
      </c>
      <c r="P470" s="3">
        <v>0</v>
      </c>
      <c r="R470" s="3">
        <f t="shared" si="90"/>
        <v>60.00000000000001</v>
      </c>
      <c r="T470" s="3">
        <f t="shared" si="98"/>
        <v>14.3</v>
      </c>
      <c r="U470" s="3">
        <f t="shared" si="99"/>
        <v>0</v>
      </c>
      <c r="V470">
        <f t="shared" si="89"/>
        <v>12</v>
      </c>
      <c r="W470" s="3">
        <f aca="true" t="shared" si="102" ref="W470:W524">SUM(G470:I470)</f>
        <v>8.3</v>
      </c>
      <c r="X470" s="3">
        <f t="shared" si="100"/>
        <v>33.9</v>
      </c>
      <c r="Y470" s="3">
        <f t="shared" si="97"/>
        <v>17.8</v>
      </c>
      <c r="AA470" s="3">
        <f t="shared" si="101"/>
        <v>71.6</v>
      </c>
    </row>
    <row r="471" spans="1:27" ht="12.75">
      <c r="A471">
        <v>47</v>
      </c>
      <c r="B471">
        <v>7</v>
      </c>
      <c r="C471">
        <v>1952</v>
      </c>
      <c r="D471">
        <v>1953</v>
      </c>
      <c r="E471" s="3">
        <v>0</v>
      </c>
      <c r="F471" s="3">
        <v>0</v>
      </c>
      <c r="G471" s="3">
        <v>0</v>
      </c>
      <c r="H471" s="3">
        <v>0.6</v>
      </c>
      <c r="I471" s="3">
        <v>2.5</v>
      </c>
      <c r="J471" s="3">
        <v>10.9</v>
      </c>
      <c r="K471" s="3">
        <v>5.3</v>
      </c>
      <c r="L471" s="3">
        <v>7.2</v>
      </c>
      <c r="M471" s="3">
        <v>2.2</v>
      </c>
      <c r="N471" s="3">
        <v>0</v>
      </c>
      <c r="O471" s="3">
        <v>0</v>
      </c>
      <c r="P471" s="3">
        <v>0</v>
      </c>
      <c r="R471" s="3">
        <f t="shared" si="90"/>
        <v>28.7</v>
      </c>
      <c r="T471" s="3">
        <f t="shared" si="98"/>
        <v>10.9</v>
      </c>
      <c r="U471" s="3">
        <f t="shared" si="99"/>
        <v>0</v>
      </c>
      <c r="V471">
        <f t="shared" si="89"/>
        <v>12</v>
      </c>
      <c r="W471" s="3">
        <f t="shared" si="102"/>
        <v>3.1</v>
      </c>
      <c r="X471" s="3">
        <f t="shared" si="100"/>
        <v>23.4</v>
      </c>
      <c r="Y471" s="3">
        <f t="shared" si="97"/>
        <v>2.2</v>
      </c>
      <c r="AA471" s="3">
        <f t="shared" si="101"/>
        <v>51.400000000000006</v>
      </c>
    </row>
    <row r="472" spans="1:27" ht="12.75">
      <c r="A472">
        <v>47</v>
      </c>
      <c r="B472">
        <v>7</v>
      </c>
      <c r="C472">
        <v>1953</v>
      </c>
      <c r="D472">
        <v>1954</v>
      </c>
      <c r="E472" s="3">
        <v>0</v>
      </c>
      <c r="F472" s="3">
        <v>0</v>
      </c>
      <c r="G472" s="3">
        <v>0</v>
      </c>
      <c r="H472" s="3">
        <v>0</v>
      </c>
      <c r="I472" s="3">
        <v>1.7</v>
      </c>
      <c r="J472" s="3">
        <v>3.4</v>
      </c>
      <c r="K472" s="3">
        <v>9.6</v>
      </c>
      <c r="L472" s="3">
        <v>2</v>
      </c>
      <c r="M472" s="3">
        <v>4.8</v>
      </c>
      <c r="N472" s="3">
        <v>0</v>
      </c>
      <c r="O472" s="3">
        <v>0</v>
      </c>
      <c r="P472" s="3">
        <v>0</v>
      </c>
      <c r="R472" s="3">
        <f t="shared" si="90"/>
        <v>21.5</v>
      </c>
      <c r="T472" s="3">
        <f t="shared" si="98"/>
        <v>9.6</v>
      </c>
      <c r="U472" s="3">
        <f t="shared" si="99"/>
        <v>0</v>
      </c>
      <c r="V472">
        <f t="shared" si="89"/>
        <v>12</v>
      </c>
      <c r="W472" s="3">
        <f t="shared" si="102"/>
        <v>1.7</v>
      </c>
      <c r="X472" s="3">
        <f t="shared" si="100"/>
        <v>15</v>
      </c>
      <c r="Y472" s="3">
        <f t="shared" si="97"/>
        <v>4.8</v>
      </c>
      <c r="AA472" s="3">
        <f t="shared" si="101"/>
        <v>19.799999999999997</v>
      </c>
    </row>
    <row r="473" spans="1:27" ht="12.75">
      <c r="A473">
        <v>47</v>
      </c>
      <c r="B473">
        <v>7</v>
      </c>
      <c r="C473">
        <v>1954</v>
      </c>
      <c r="D473">
        <v>1955</v>
      </c>
      <c r="E473" s="3">
        <v>0.2</v>
      </c>
      <c r="F473" s="3">
        <v>0</v>
      </c>
      <c r="G473" s="3">
        <v>0</v>
      </c>
      <c r="H473" s="3">
        <v>0</v>
      </c>
      <c r="I473" s="3">
        <v>3.4</v>
      </c>
      <c r="J473" s="3">
        <v>11.6</v>
      </c>
      <c r="K473" s="3">
        <v>3.6</v>
      </c>
      <c r="L473" s="3">
        <v>7.2</v>
      </c>
      <c r="M473" s="3">
        <v>7.1</v>
      </c>
      <c r="N473" s="3">
        <v>0</v>
      </c>
      <c r="O473" s="3">
        <v>0</v>
      </c>
      <c r="P473" s="3">
        <v>0</v>
      </c>
      <c r="R473" s="3">
        <f t="shared" si="90"/>
        <v>33.1</v>
      </c>
      <c r="T473" s="3">
        <f t="shared" si="98"/>
        <v>11.6</v>
      </c>
      <c r="U473" s="3">
        <f t="shared" si="99"/>
        <v>0</v>
      </c>
      <c r="V473">
        <f t="shared" si="89"/>
        <v>12</v>
      </c>
      <c r="W473" s="3">
        <f t="shared" si="102"/>
        <v>3.4</v>
      </c>
      <c r="X473" s="3">
        <f t="shared" si="100"/>
        <v>22.4</v>
      </c>
      <c r="Y473" s="3">
        <f t="shared" si="97"/>
        <v>7.1</v>
      </c>
      <c r="AA473" s="3">
        <f t="shared" si="101"/>
        <v>31.599999999999994</v>
      </c>
    </row>
    <row r="474" spans="1:27" ht="12.75">
      <c r="A474">
        <v>47</v>
      </c>
      <c r="B474">
        <v>7</v>
      </c>
      <c r="C474">
        <v>1955</v>
      </c>
      <c r="D474">
        <v>1956</v>
      </c>
      <c r="E474" s="3">
        <v>0</v>
      </c>
      <c r="F474" s="3">
        <v>0</v>
      </c>
      <c r="G474" s="3">
        <v>0</v>
      </c>
      <c r="H474" s="3">
        <v>0.8</v>
      </c>
      <c r="I474" s="3">
        <v>2.6</v>
      </c>
      <c r="J474" s="3">
        <v>7.8</v>
      </c>
      <c r="K474" s="3">
        <v>5.5</v>
      </c>
      <c r="L474" s="3">
        <v>3.7</v>
      </c>
      <c r="M474" s="3">
        <v>14.5</v>
      </c>
      <c r="N474" s="3">
        <v>2.1</v>
      </c>
      <c r="O474" s="3">
        <v>0</v>
      </c>
      <c r="P474" s="3">
        <v>0</v>
      </c>
      <c r="R474" s="3">
        <f t="shared" si="90"/>
        <v>37</v>
      </c>
      <c r="T474" s="3">
        <f t="shared" si="98"/>
        <v>14.5</v>
      </c>
      <c r="U474" s="3">
        <f t="shared" si="99"/>
        <v>0</v>
      </c>
      <c r="V474">
        <f t="shared" si="89"/>
        <v>12</v>
      </c>
      <c r="W474" s="3">
        <f t="shared" si="102"/>
        <v>3.4000000000000004</v>
      </c>
      <c r="X474" s="3">
        <f t="shared" si="100"/>
        <v>17</v>
      </c>
      <c r="Y474" s="3">
        <f t="shared" si="97"/>
        <v>16.6</v>
      </c>
      <c r="AA474" s="3">
        <f t="shared" si="101"/>
        <v>29.1</v>
      </c>
    </row>
    <row r="475" spans="1:27" ht="12.75">
      <c r="A475">
        <v>47</v>
      </c>
      <c r="B475">
        <v>7</v>
      </c>
      <c r="C475">
        <v>1956</v>
      </c>
      <c r="D475">
        <v>1957</v>
      </c>
      <c r="E475" s="3">
        <v>0</v>
      </c>
      <c r="F475" s="3">
        <v>0</v>
      </c>
      <c r="G475" s="3">
        <v>0</v>
      </c>
      <c r="H475" s="3">
        <v>0</v>
      </c>
      <c r="I475" s="3">
        <v>3.2</v>
      </c>
      <c r="J475" s="3">
        <v>6</v>
      </c>
      <c r="K475" s="3">
        <v>6.2</v>
      </c>
      <c r="L475" s="3">
        <v>1.8</v>
      </c>
      <c r="M475" s="3">
        <v>8.6</v>
      </c>
      <c r="N475" s="3">
        <v>0.4</v>
      </c>
      <c r="O475" s="3">
        <v>0</v>
      </c>
      <c r="P475" s="3">
        <v>0</v>
      </c>
      <c r="R475" s="3">
        <f t="shared" si="90"/>
        <v>26.199999999999996</v>
      </c>
      <c r="T475" s="3">
        <f t="shared" si="98"/>
        <v>8.6</v>
      </c>
      <c r="U475" s="3">
        <f t="shared" si="99"/>
        <v>0</v>
      </c>
      <c r="V475">
        <f t="shared" si="89"/>
        <v>12</v>
      </c>
      <c r="W475" s="3">
        <f t="shared" si="102"/>
        <v>3.2</v>
      </c>
      <c r="X475" s="3">
        <f t="shared" si="100"/>
        <v>14</v>
      </c>
      <c r="Y475" s="3">
        <f t="shared" si="97"/>
        <v>9</v>
      </c>
      <c r="AA475" s="3">
        <f t="shared" si="101"/>
        <v>35</v>
      </c>
    </row>
    <row r="476" spans="1:27" ht="12.75">
      <c r="A476">
        <v>47</v>
      </c>
      <c r="B476">
        <v>7</v>
      </c>
      <c r="C476">
        <v>1957</v>
      </c>
      <c r="D476">
        <v>1958</v>
      </c>
      <c r="E476" s="3">
        <v>0</v>
      </c>
      <c r="F476" s="3">
        <v>0</v>
      </c>
      <c r="G476" s="3">
        <v>0</v>
      </c>
      <c r="H476" s="3">
        <v>0</v>
      </c>
      <c r="I476" s="3">
        <v>4.8</v>
      </c>
      <c r="J476" s="3">
        <v>4.9</v>
      </c>
      <c r="K476" s="3">
        <v>5.2</v>
      </c>
      <c r="L476" s="3">
        <v>0.5</v>
      </c>
      <c r="M476" s="3">
        <v>4.6</v>
      </c>
      <c r="N476" s="3">
        <v>0.1</v>
      </c>
      <c r="O476" s="3">
        <v>0</v>
      </c>
      <c r="P476" s="3">
        <v>0</v>
      </c>
      <c r="R476" s="3">
        <f t="shared" si="90"/>
        <v>20.1</v>
      </c>
      <c r="T476" s="3">
        <f t="shared" si="98"/>
        <v>5.2</v>
      </c>
      <c r="U476" s="3">
        <f t="shared" si="99"/>
        <v>0</v>
      </c>
      <c r="V476">
        <f t="shared" si="89"/>
        <v>12</v>
      </c>
      <c r="W476" s="3">
        <f t="shared" si="102"/>
        <v>4.8</v>
      </c>
      <c r="X476" s="3">
        <f t="shared" si="100"/>
        <v>10.600000000000001</v>
      </c>
      <c r="Y476" s="3">
        <f t="shared" si="97"/>
        <v>4.699999999999999</v>
      </c>
      <c r="AA476" s="3">
        <f t="shared" si="101"/>
        <v>26.700000000000003</v>
      </c>
    </row>
    <row r="477" spans="1:27" ht="12.75">
      <c r="A477">
        <v>47</v>
      </c>
      <c r="B477">
        <v>7</v>
      </c>
      <c r="C477">
        <v>1958</v>
      </c>
      <c r="D477">
        <v>1959</v>
      </c>
      <c r="E477" s="3">
        <v>0</v>
      </c>
      <c r="F477" s="3">
        <v>0</v>
      </c>
      <c r="G477" s="3">
        <v>0</v>
      </c>
      <c r="H477" s="3">
        <v>0</v>
      </c>
      <c r="I477" s="3">
        <v>1.2</v>
      </c>
      <c r="J477" s="3">
        <v>6</v>
      </c>
      <c r="K477" s="3">
        <v>14.9</v>
      </c>
      <c r="L477" s="3">
        <v>19.5</v>
      </c>
      <c r="M477" s="3">
        <v>26.3</v>
      </c>
      <c r="N477" s="3">
        <v>0.4</v>
      </c>
      <c r="O477" s="3">
        <v>0</v>
      </c>
      <c r="P477" s="3">
        <v>0</v>
      </c>
      <c r="R477" s="3">
        <f t="shared" si="90"/>
        <v>68.30000000000001</v>
      </c>
      <c r="T477" s="3">
        <f t="shared" si="98"/>
        <v>26.3</v>
      </c>
      <c r="U477" s="3">
        <f t="shared" si="99"/>
        <v>0</v>
      </c>
      <c r="V477">
        <f t="shared" si="89"/>
        <v>12</v>
      </c>
      <c r="W477" s="3">
        <f t="shared" si="102"/>
        <v>1.2</v>
      </c>
      <c r="X477" s="3">
        <f t="shared" si="100"/>
        <v>40.4</v>
      </c>
      <c r="Y477" s="3">
        <f t="shared" si="97"/>
        <v>26.7</v>
      </c>
      <c r="AA477" s="3">
        <f t="shared" si="101"/>
        <v>17.6</v>
      </c>
    </row>
    <row r="478" spans="1:27" ht="12.75">
      <c r="A478">
        <v>47</v>
      </c>
      <c r="B478">
        <v>7</v>
      </c>
      <c r="C478">
        <v>1959</v>
      </c>
      <c r="D478">
        <v>1960</v>
      </c>
      <c r="E478" s="3">
        <v>0</v>
      </c>
      <c r="F478" s="3">
        <v>0</v>
      </c>
      <c r="G478" s="3">
        <v>0</v>
      </c>
      <c r="H478" s="3">
        <v>0.4</v>
      </c>
      <c r="I478" s="3">
        <v>10.2</v>
      </c>
      <c r="J478" s="3">
        <v>6.2</v>
      </c>
      <c r="K478" s="3">
        <v>8.3</v>
      </c>
      <c r="L478" s="3">
        <v>8.4</v>
      </c>
      <c r="M478" s="3">
        <v>8.7</v>
      </c>
      <c r="N478" s="3">
        <v>0.7</v>
      </c>
      <c r="O478" s="3">
        <v>1</v>
      </c>
      <c r="P478" s="3">
        <v>0</v>
      </c>
      <c r="R478" s="3">
        <f t="shared" si="90"/>
        <v>43.900000000000006</v>
      </c>
      <c r="T478" s="3">
        <f t="shared" si="98"/>
        <v>10.2</v>
      </c>
      <c r="U478" s="3">
        <f t="shared" si="99"/>
        <v>0</v>
      </c>
      <c r="V478">
        <f t="shared" si="89"/>
        <v>12</v>
      </c>
      <c r="W478" s="3">
        <f t="shared" si="102"/>
        <v>10.6</v>
      </c>
      <c r="X478" s="3">
        <f t="shared" si="100"/>
        <v>22.9</v>
      </c>
      <c r="Y478" s="3">
        <f t="shared" si="97"/>
        <v>10.399999999999999</v>
      </c>
      <c r="AA478" s="3">
        <f t="shared" si="101"/>
        <v>77.9</v>
      </c>
    </row>
    <row r="479" spans="1:27" ht="12.75">
      <c r="A479">
        <v>47</v>
      </c>
      <c r="B479">
        <v>7</v>
      </c>
      <c r="C479">
        <v>1960</v>
      </c>
      <c r="D479">
        <v>1961</v>
      </c>
      <c r="E479" s="3">
        <v>0</v>
      </c>
      <c r="F479" s="3">
        <v>0</v>
      </c>
      <c r="G479" s="3">
        <v>0</v>
      </c>
      <c r="H479" s="3">
        <v>0</v>
      </c>
      <c r="I479" s="3">
        <v>1</v>
      </c>
      <c r="J479" s="3">
        <v>2.6</v>
      </c>
      <c r="K479" s="3">
        <v>3.1</v>
      </c>
      <c r="L479" s="3">
        <v>1.1</v>
      </c>
      <c r="M479" s="3">
        <v>14</v>
      </c>
      <c r="N479" s="3">
        <v>2.8</v>
      </c>
      <c r="O479" s="3">
        <v>0</v>
      </c>
      <c r="P479" s="3">
        <v>0</v>
      </c>
      <c r="R479" s="3">
        <f t="shared" si="90"/>
        <v>24.6</v>
      </c>
      <c r="T479" s="3">
        <f t="shared" si="98"/>
        <v>14</v>
      </c>
      <c r="U479" s="3">
        <f t="shared" si="99"/>
        <v>0</v>
      </c>
      <c r="V479">
        <f t="shared" si="89"/>
        <v>12</v>
      </c>
      <c r="W479" s="3">
        <f t="shared" si="102"/>
        <v>1</v>
      </c>
      <c r="X479" s="3">
        <f t="shared" si="100"/>
        <v>6.800000000000001</v>
      </c>
      <c r="Y479" s="3">
        <f t="shared" si="97"/>
        <v>16.8</v>
      </c>
      <c r="AA479" s="3">
        <f t="shared" si="101"/>
        <v>30.700000000000003</v>
      </c>
    </row>
    <row r="480" spans="1:27" ht="12.75">
      <c r="A480">
        <v>47</v>
      </c>
      <c r="B480">
        <v>7</v>
      </c>
      <c r="C480">
        <v>1961</v>
      </c>
      <c r="D480">
        <v>1962</v>
      </c>
      <c r="E480" s="3">
        <v>0</v>
      </c>
      <c r="F480" s="3">
        <v>0</v>
      </c>
      <c r="G480" s="3">
        <v>0</v>
      </c>
      <c r="H480" s="3">
        <v>0</v>
      </c>
      <c r="I480" s="3">
        <v>0.9</v>
      </c>
      <c r="J480" s="3">
        <v>15.1</v>
      </c>
      <c r="K480" s="3">
        <v>5</v>
      </c>
      <c r="L480" s="3">
        <v>23.5</v>
      </c>
      <c r="M480" s="3">
        <v>12.3</v>
      </c>
      <c r="N480" s="3">
        <v>5.6</v>
      </c>
      <c r="O480" s="3">
        <v>0</v>
      </c>
      <c r="P480" s="3">
        <v>0</v>
      </c>
      <c r="R480" s="3">
        <f t="shared" si="90"/>
        <v>62.4</v>
      </c>
      <c r="T480" s="3">
        <f t="shared" si="98"/>
        <v>23.5</v>
      </c>
      <c r="U480" s="3">
        <f t="shared" si="99"/>
        <v>0</v>
      </c>
      <c r="V480">
        <f t="shared" si="89"/>
        <v>12</v>
      </c>
      <c r="W480" s="3">
        <f t="shared" si="102"/>
        <v>0.9</v>
      </c>
      <c r="X480" s="3">
        <f t="shared" si="100"/>
        <v>43.6</v>
      </c>
      <c r="Y480" s="3">
        <f t="shared" si="97"/>
        <v>17.9</v>
      </c>
      <c r="AA480" s="3">
        <f t="shared" si="101"/>
        <v>37</v>
      </c>
    </row>
    <row r="481" spans="1:27" ht="12.75">
      <c r="A481">
        <v>47</v>
      </c>
      <c r="B481">
        <v>7</v>
      </c>
      <c r="C481">
        <v>1962</v>
      </c>
      <c r="D481">
        <v>1963</v>
      </c>
      <c r="E481" s="3">
        <v>0</v>
      </c>
      <c r="F481" s="3">
        <v>0</v>
      </c>
      <c r="G481" s="3">
        <v>0</v>
      </c>
      <c r="H481" s="3">
        <v>0</v>
      </c>
      <c r="I481" s="3">
        <v>0.7</v>
      </c>
      <c r="J481" s="3">
        <v>5.5</v>
      </c>
      <c r="K481" s="3">
        <v>10.7</v>
      </c>
      <c r="L481" s="3">
        <v>8.1</v>
      </c>
      <c r="M481" s="3">
        <v>11.4</v>
      </c>
      <c r="N481" s="3">
        <v>0.7</v>
      </c>
      <c r="O481" s="3">
        <v>0</v>
      </c>
      <c r="P481" s="3">
        <v>0</v>
      </c>
      <c r="R481" s="3">
        <f t="shared" si="90"/>
        <v>37.1</v>
      </c>
      <c r="T481" s="3">
        <f t="shared" si="98"/>
        <v>11.4</v>
      </c>
      <c r="U481" s="3">
        <f t="shared" si="99"/>
        <v>0</v>
      </c>
      <c r="V481">
        <f t="shared" si="89"/>
        <v>12</v>
      </c>
      <c r="W481" s="3">
        <f t="shared" si="102"/>
        <v>0.7</v>
      </c>
      <c r="X481" s="3">
        <f t="shared" si="100"/>
        <v>24.299999999999997</v>
      </c>
      <c r="Y481" s="3">
        <f t="shared" si="97"/>
        <v>12.1</v>
      </c>
      <c r="AA481" s="3">
        <f t="shared" si="101"/>
        <v>52.6</v>
      </c>
    </row>
    <row r="482" spans="1:27" ht="12.75">
      <c r="A482">
        <v>47</v>
      </c>
      <c r="B482">
        <v>7</v>
      </c>
      <c r="C482">
        <v>1963</v>
      </c>
      <c r="D482">
        <v>1964</v>
      </c>
      <c r="E482" s="3">
        <v>0</v>
      </c>
      <c r="F482" s="3">
        <v>0</v>
      </c>
      <c r="G482" s="3">
        <v>0</v>
      </c>
      <c r="H482" s="3">
        <v>0</v>
      </c>
      <c r="I482" s="3">
        <v>0.3</v>
      </c>
      <c r="J482" s="3">
        <v>7.7</v>
      </c>
      <c r="K482" s="3">
        <v>2.8</v>
      </c>
      <c r="L482" s="3">
        <v>1.7</v>
      </c>
      <c r="M482" s="3">
        <v>15</v>
      </c>
      <c r="N482" s="3">
        <v>0.3</v>
      </c>
      <c r="O482" s="3">
        <v>0</v>
      </c>
      <c r="P482" s="3">
        <v>0</v>
      </c>
      <c r="R482" s="3">
        <f t="shared" si="90"/>
        <v>27.8</v>
      </c>
      <c r="T482" s="3">
        <f t="shared" si="98"/>
        <v>15</v>
      </c>
      <c r="U482" s="3">
        <f t="shared" si="99"/>
        <v>0</v>
      </c>
      <c r="V482">
        <f t="shared" si="89"/>
        <v>12</v>
      </c>
      <c r="W482" s="3">
        <f t="shared" si="102"/>
        <v>0.3</v>
      </c>
      <c r="X482" s="3">
        <f t="shared" si="100"/>
        <v>12.2</v>
      </c>
      <c r="Y482" s="3">
        <f t="shared" si="97"/>
        <v>15.3</v>
      </c>
      <c r="AA482" s="3">
        <f t="shared" si="101"/>
        <v>38.9</v>
      </c>
    </row>
    <row r="483" spans="1:27" ht="12.75">
      <c r="A483">
        <v>47</v>
      </c>
      <c r="B483">
        <v>7</v>
      </c>
      <c r="C483">
        <v>1964</v>
      </c>
      <c r="D483">
        <v>1965</v>
      </c>
      <c r="E483" s="3">
        <v>0</v>
      </c>
      <c r="F483" s="3">
        <v>0</v>
      </c>
      <c r="G483" s="3">
        <v>0</v>
      </c>
      <c r="H483" s="3">
        <v>0</v>
      </c>
      <c r="I483" s="3">
        <v>4.2</v>
      </c>
      <c r="J483" s="3">
        <v>5</v>
      </c>
      <c r="K483" s="3">
        <v>9.3</v>
      </c>
      <c r="L483" s="3">
        <v>9</v>
      </c>
      <c r="M483" s="3">
        <v>16.6</v>
      </c>
      <c r="N483" s="3">
        <v>0.4</v>
      </c>
      <c r="O483" s="3">
        <v>0</v>
      </c>
      <c r="P483" s="3">
        <v>0</v>
      </c>
      <c r="R483" s="3">
        <f t="shared" si="90"/>
        <v>44.5</v>
      </c>
      <c r="T483" s="3">
        <f t="shared" si="98"/>
        <v>16.6</v>
      </c>
      <c r="U483" s="3">
        <f t="shared" si="99"/>
        <v>0</v>
      </c>
      <c r="V483">
        <f t="shared" si="89"/>
        <v>12</v>
      </c>
      <c r="W483" s="3">
        <f t="shared" si="102"/>
        <v>4.2</v>
      </c>
      <c r="X483" s="3">
        <f t="shared" si="100"/>
        <v>23.3</v>
      </c>
      <c r="Y483" s="3">
        <f t="shared" si="97"/>
        <v>17</v>
      </c>
      <c r="AA483" s="3">
        <f t="shared" si="101"/>
        <v>29</v>
      </c>
    </row>
    <row r="484" spans="1:27" ht="12.75">
      <c r="A484">
        <v>47</v>
      </c>
      <c r="B484">
        <v>7</v>
      </c>
      <c r="C484">
        <v>1965</v>
      </c>
      <c r="D484">
        <v>1966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3.4</v>
      </c>
      <c r="K484" s="3">
        <v>11.1</v>
      </c>
      <c r="L484" s="3">
        <v>3.3</v>
      </c>
      <c r="M484" s="3">
        <v>2.6</v>
      </c>
      <c r="N484" s="3">
        <v>0.1</v>
      </c>
      <c r="O484" s="3">
        <v>0.6</v>
      </c>
      <c r="P484" s="3">
        <v>0</v>
      </c>
      <c r="R484" s="3">
        <f t="shared" si="90"/>
        <v>21.100000000000005</v>
      </c>
      <c r="T484" s="3">
        <f t="shared" si="98"/>
        <v>11.1</v>
      </c>
      <c r="U484" s="3">
        <f t="shared" si="99"/>
        <v>0</v>
      </c>
      <c r="V484">
        <f t="shared" si="89"/>
        <v>12</v>
      </c>
      <c r="W484" s="3">
        <f t="shared" si="102"/>
        <v>0</v>
      </c>
      <c r="X484" s="3">
        <f t="shared" si="100"/>
        <v>17.8</v>
      </c>
      <c r="Y484" s="3">
        <f t="shared" si="97"/>
        <v>3.3000000000000003</v>
      </c>
      <c r="AA484" s="3">
        <f t="shared" si="101"/>
        <v>38.7</v>
      </c>
    </row>
    <row r="485" spans="1:27" ht="12.75">
      <c r="A485">
        <v>47</v>
      </c>
      <c r="B485">
        <v>7</v>
      </c>
      <c r="C485">
        <v>1966</v>
      </c>
      <c r="D485">
        <v>1967</v>
      </c>
      <c r="E485" s="3">
        <v>0</v>
      </c>
      <c r="F485" s="3">
        <v>0</v>
      </c>
      <c r="G485" s="3">
        <v>0</v>
      </c>
      <c r="H485" s="3">
        <v>0</v>
      </c>
      <c r="I485" s="3">
        <v>0.1</v>
      </c>
      <c r="J485" s="3">
        <v>11.8</v>
      </c>
      <c r="K485" s="3">
        <v>8.1</v>
      </c>
      <c r="L485" s="3">
        <v>13.5</v>
      </c>
      <c r="M485" s="3">
        <v>6.8</v>
      </c>
      <c r="N485" s="3">
        <v>0</v>
      </c>
      <c r="O485" s="3">
        <v>0</v>
      </c>
      <c r="P485" s="3">
        <v>0</v>
      </c>
      <c r="R485" s="3">
        <f t="shared" si="90"/>
        <v>40.3</v>
      </c>
      <c r="T485" s="3">
        <f t="shared" si="98"/>
        <v>13.5</v>
      </c>
      <c r="U485" s="3">
        <f t="shared" si="99"/>
        <v>0</v>
      </c>
      <c r="V485">
        <f t="shared" si="89"/>
        <v>12</v>
      </c>
      <c r="W485" s="3">
        <f t="shared" si="102"/>
        <v>0.1</v>
      </c>
      <c r="X485" s="3">
        <f t="shared" si="100"/>
        <v>33.4</v>
      </c>
      <c r="Y485" s="3">
        <f t="shared" si="97"/>
        <v>6.8</v>
      </c>
      <c r="AA485" s="3">
        <f t="shared" si="101"/>
        <v>29.600000000000005</v>
      </c>
    </row>
    <row r="486" spans="1:27" ht="12.75">
      <c r="A486">
        <v>47</v>
      </c>
      <c r="B486">
        <v>7</v>
      </c>
      <c r="C486">
        <v>1967</v>
      </c>
      <c r="D486">
        <v>1968</v>
      </c>
      <c r="E486" s="3">
        <v>0</v>
      </c>
      <c r="F486" s="3">
        <v>0</v>
      </c>
      <c r="G486" s="3">
        <v>0</v>
      </c>
      <c r="H486" s="3">
        <v>0.3</v>
      </c>
      <c r="I486" s="3">
        <v>1</v>
      </c>
      <c r="J486" s="3">
        <v>2.4</v>
      </c>
      <c r="K486" s="3">
        <v>5.4</v>
      </c>
      <c r="L486" s="3">
        <v>2.2</v>
      </c>
      <c r="M486" s="3">
        <v>0</v>
      </c>
      <c r="N486" s="3">
        <v>0.3</v>
      </c>
      <c r="O486" s="3">
        <v>0</v>
      </c>
      <c r="P486" s="3">
        <v>0</v>
      </c>
      <c r="R486" s="3">
        <f t="shared" si="90"/>
        <v>11.600000000000001</v>
      </c>
      <c r="T486" s="3">
        <f t="shared" si="98"/>
        <v>5.4</v>
      </c>
      <c r="U486" s="3">
        <f t="shared" si="99"/>
        <v>0</v>
      </c>
      <c r="V486">
        <f aca="true" t="shared" si="103" ref="V486:V565">COUNT(E486:P486)</f>
        <v>12</v>
      </c>
      <c r="W486" s="3">
        <f t="shared" si="102"/>
        <v>1.3</v>
      </c>
      <c r="X486" s="3">
        <f t="shared" si="100"/>
        <v>10</v>
      </c>
      <c r="Y486" s="3">
        <f t="shared" si="97"/>
        <v>0.3</v>
      </c>
      <c r="AA486" s="3">
        <f t="shared" si="101"/>
        <v>32.1</v>
      </c>
    </row>
    <row r="487" spans="1:27" ht="12.75">
      <c r="A487">
        <v>47</v>
      </c>
      <c r="B487">
        <v>7</v>
      </c>
      <c r="C487">
        <v>1968</v>
      </c>
      <c r="D487">
        <v>1969</v>
      </c>
      <c r="E487" s="3">
        <v>0</v>
      </c>
      <c r="F487" s="3">
        <v>0</v>
      </c>
      <c r="G487" s="3">
        <v>0</v>
      </c>
      <c r="H487" s="3">
        <v>0</v>
      </c>
      <c r="I487" s="3">
        <v>0.5</v>
      </c>
      <c r="J487" s="3">
        <v>19.7</v>
      </c>
      <c r="K487" s="3">
        <v>10.5</v>
      </c>
      <c r="L487" s="3">
        <v>1.5</v>
      </c>
      <c r="M487" s="3">
        <v>4.9</v>
      </c>
      <c r="N487" s="3">
        <v>0</v>
      </c>
      <c r="O487" s="3">
        <v>0</v>
      </c>
      <c r="P487" s="3">
        <v>0</v>
      </c>
      <c r="R487" s="3">
        <f aca="true" t="shared" si="104" ref="R487:R566">IF(V487&gt;11,SUM(E487:P487),"")</f>
        <v>37.1</v>
      </c>
      <c r="T487" s="3">
        <f t="shared" si="98"/>
        <v>19.7</v>
      </c>
      <c r="U487" s="3">
        <f t="shared" si="99"/>
        <v>0</v>
      </c>
      <c r="V487">
        <f t="shared" si="103"/>
        <v>12</v>
      </c>
      <c r="W487" s="3">
        <f t="shared" si="102"/>
        <v>0.5</v>
      </c>
      <c r="X487" s="3">
        <f t="shared" si="100"/>
        <v>31.7</v>
      </c>
      <c r="Y487" s="3">
        <f t="shared" si="97"/>
        <v>4.9</v>
      </c>
      <c r="AA487" s="3">
        <f t="shared" si="101"/>
        <v>28.1</v>
      </c>
    </row>
    <row r="488" spans="1:27" ht="12.75">
      <c r="A488">
        <v>47</v>
      </c>
      <c r="B488">
        <v>7</v>
      </c>
      <c r="C488">
        <v>1969</v>
      </c>
      <c r="D488">
        <v>1970</v>
      </c>
      <c r="E488" s="3">
        <v>0</v>
      </c>
      <c r="F488" s="3">
        <v>0</v>
      </c>
      <c r="G488" s="3">
        <v>0</v>
      </c>
      <c r="H488" s="3">
        <v>0</v>
      </c>
      <c r="I488" s="3">
        <v>0.9</v>
      </c>
      <c r="J488" s="3">
        <v>23.7</v>
      </c>
      <c r="K488" s="3">
        <v>5.9</v>
      </c>
      <c r="L488" s="3">
        <v>2.7</v>
      </c>
      <c r="M488" s="3">
        <v>4.6</v>
      </c>
      <c r="N488" s="3">
        <v>0.7</v>
      </c>
      <c r="O488" s="3">
        <v>0</v>
      </c>
      <c r="P488" s="3">
        <v>0</v>
      </c>
      <c r="R488" s="3">
        <f t="shared" si="104"/>
        <v>38.50000000000001</v>
      </c>
      <c r="T488" s="3">
        <f t="shared" si="98"/>
        <v>23.7</v>
      </c>
      <c r="U488" s="3">
        <f t="shared" si="99"/>
        <v>0</v>
      </c>
      <c r="V488">
        <f t="shared" si="103"/>
        <v>12</v>
      </c>
      <c r="W488" s="3">
        <f t="shared" si="102"/>
        <v>0.9</v>
      </c>
      <c r="X488" s="3">
        <f t="shared" si="100"/>
        <v>32.300000000000004</v>
      </c>
      <c r="Y488" s="3">
        <f t="shared" si="97"/>
        <v>5.3</v>
      </c>
      <c r="AA488" s="3">
        <f t="shared" si="101"/>
        <v>41.5</v>
      </c>
    </row>
    <row r="489" spans="1:27" ht="12.75">
      <c r="A489">
        <v>47</v>
      </c>
      <c r="B489">
        <v>7</v>
      </c>
      <c r="C489">
        <v>1970</v>
      </c>
      <c r="D489">
        <v>1971</v>
      </c>
      <c r="E489" s="3">
        <v>0</v>
      </c>
      <c r="F489" s="3">
        <v>0</v>
      </c>
      <c r="G489" s="3">
        <v>0</v>
      </c>
      <c r="H489" s="3">
        <v>0</v>
      </c>
      <c r="I489" s="3">
        <v>0.5</v>
      </c>
      <c r="J489" s="3">
        <v>14.3</v>
      </c>
      <c r="K489" s="3">
        <v>18.8</v>
      </c>
      <c r="L489" s="3">
        <v>10.6</v>
      </c>
      <c r="M489" s="3">
        <v>12.2</v>
      </c>
      <c r="N489" s="3">
        <v>0.5</v>
      </c>
      <c r="O489" s="3">
        <v>0</v>
      </c>
      <c r="P489" s="3">
        <v>0</v>
      </c>
      <c r="R489" s="3">
        <f t="shared" si="104"/>
        <v>56.900000000000006</v>
      </c>
      <c r="T489" s="3">
        <f t="shared" si="98"/>
        <v>18.8</v>
      </c>
      <c r="U489" s="3">
        <f t="shared" si="99"/>
        <v>0</v>
      </c>
      <c r="V489">
        <f t="shared" si="103"/>
        <v>12</v>
      </c>
      <c r="W489" s="3">
        <f t="shared" si="102"/>
        <v>0.5</v>
      </c>
      <c r="X489" s="3">
        <f t="shared" si="100"/>
        <v>43.7</v>
      </c>
      <c r="Y489" s="3">
        <f t="shared" si="97"/>
        <v>12.7</v>
      </c>
      <c r="AA489" s="3">
        <f t="shared" si="101"/>
        <v>28.700000000000003</v>
      </c>
    </row>
    <row r="490" spans="1:27" ht="12.75">
      <c r="A490">
        <v>47</v>
      </c>
      <c r="B490">
        <v>7</v>
      </c>
      <c r="C490">
        <v>1971</v>
      </c>
      <c r="D490">
        <v>1972</v>
      </c>
      <c r="E490" s="3">
        <v>0</v>
      </c>
      <c r="F490" s="3">
        <v>0</v>
      </c>
      <c r="G490" s="3">
        <v>0</v>
      </c>
      <c r="H490" s="3">
        <v>0</v>
      </c>
      <c r="I490" s="3">
        <v>9.1</v>
      </c>
      <c r="J490" s="3">
        <v>7.9</v>
      </c>
      <c r="K490" s="3">
        <v>5.5</v>
      </c>
      <c r="L490" s="3">
        <v>7.3</v>
      </c>
      <c r="M490" s="3">
        <v>12.8</v>
      </c>
      <c r="N490" s="3">
        <v>2</v>
      </c>
      <c r="O490" s="3">
        <v>0</v>
      </c>
      <c r="P490" s="3">
        <v>0</v>
      </c>
      <c r="R490" s="3">
        <f t="shared" si="104"/>
        <v>44.6</v>
      </c>
      <c r="T490" s="3">
        <f t="shared" si="98"/>
        <v>12.8</v>
      </c>
      <c r="U490" s="3">
        <f t="shared" si="99"/>
        <v>0</v>
      </c>
      <c r="V490">
        <f t="shared" si="103"/>
        <v>12</v>
      </c>
      <c r="W490" s="3">
        <f t="shared" si="102"/>
        <v>9.1</v>
      </c>
      <c r="X490" s="3">
        <f t="shared" si="100"/>
        <v>20.7</v>
      </c>
      <c r="Y490" s="3">
        <f t="shared" si="97"/>
        <v>14.8</v>
      </c>
      <c r="AA490" s="3">
        <f t="shared" si="101"/>
        <v>59.099999999999994</v>
      </c>
    </row>
    <row r="491" spans="1:27" ht="12.75">
      <c r="A491">
        <v>47</v>
      </c>
      <c r="B491">
        <v>7</v>
      </c>
      <c r="C491">
        <v>1972</v>
      </c>
      <c r="D491">
        <v>1973</v>
      </c>
      <c r="E491" s="3">
        <v>0</v>
      </c>
      <c r="F491" s="3">
        <v>0</v>
      </c>
      <c r="G491" s="3">
        <v>0</v>
      </c>
      <c r="H491" s="3">
        <v>0.3</v>
      </c>
      <c r="I491" s="3">
        <v>2.5</v>
      </c>
      <c r="J491" s="3">
        <v>12.7</v>
      </c>
      <c r="K491" s="3">
        <v>3.2</v>
      </c>
      <c r="L491" s="3">
        <v>5.8</v>
      </c>
      <c r="M491" s="3">
        <v>0.4</v>
      </c>
      <c r="N491" s="3">
        <v>15.3</v>
      </c>
      <c r="O491" s="3">
        <v>0</v>
      </c>
      <c r="P491" s="3">
        <v>0</v>
      </c>
      <c r="R491" s="3">
        <f t="shared" si="104"/>
        <v>40.2</v>
      </c>
      <c r="T491" s="3">
        <f t="shared" si="98"/>
        <v>15.3</v>
      </c>
      <c r="U491" s="3">
        <f t="shared" si="99"/>
        <v>0</v>
      </c>
      <c r="V491">
        <f t="shared" si="103"/>
        <v>12</v>
      </c>
      <c r="W491" s="3">
        <f t="shared" si="102"/>
        <v>2.8</v>
      </c>
      <c r="X491" s="3">
        <f t="shared" si="100"/>
        <v>21.7</v>
      </c>
      <c r="Y491" s="3">
        <f t="shared" si="97"/>
        <v>15.700000000000001</v>
      </c>
      <c r="AA491" s="3">
        <f t="shared" si="101"/>
        <v>43.1</v>
      </c>
    </row>
    <row r="492" spans="1:27" ht="12.75">
      <c r="A492">
        <v>47</v>
      </c>
      <c r="B492">
        <v>7</v>
      </c>
      <c r="C492">
        <v>1973</v>
      </c>
      <c r="D492">
        <v>1974</v>
      </c>
      <c r="E492" s="3">
        <v>0</v>
      </c>
      <c r="F492" s="3">
        <v>0</v>
      </c>
      <c r="G492" s="3">
        <v>0</v>
      </c>
      <c r="H492" s="3">
        <v>0</v>
      </c>
      <c r="I492" s="3">
        <v>0.4</v>
      </c>
      <c r="J492" s="3">
        <v>7.9</v>
      </c>
      <c r="K492" s="3">
        <v>5</v>
      </c>
      <c r="L492" s="3">
        <v>13.5</v>
      </c>
      <c r="M492" s="3">
        <v>2.7</v>
      </c>
      <c r="N492" s="3">
        <v>0.7</v>
      </c>
      <c r="O492" s="3">
        <v>0</v>
      </c>
      <c r="P492" s="3">
        <v>0</v>
      </c>
      <c r="R492" s="3">
        <f t="shared" si="104"/>
        <v>30.2</v>
      </c>
      <c r="T492" s="3">
        <f t="shared" si="98"/>
        <v>13.5</v>
      </c>
      <c r="U492" s="3">
        <f t="shared" si="99"/>
        <v>0</v>
      </c>
      <c r="V492">
        <f t="shared" si="103"/>
        <v>12</v>
      </c>
      <c r="W492" s="3">
        <f t="shared" si="102"/>
        <v>0.4</v>
      </c>
      <c r="X492" s="3">
        <f t="shared" si="100"/>
        <v>26.4</v>
      </c>
      <c r="Y492" s="3">
        <f t="shared" si="97"/>
        <v>3.4000000000000004</v>
      </c>
      <c r="AA492" s="3">
        <f t="shared" si="101"/>
        <v>33</v>
      </c>
    </row>
    <row r="493" spans="1:27" ht="12.75">
      <c r="A493">
        <v>47</v>
      </c>
      <c r="B493">
        <v>7</v>
      </c>
      <c r="C493">
        <v>1974</v>
      </c>
      <c r="D493">
        <v>1975</v>
      </c>
      <c r="E493" s="3">
        <v>0</v>
      </c>
      <c r="F493" s="3">
        <v>0</v>
      </c>
      <c r="G493" s="3">
        <v>0</v>
      </c>
      <c r="H493" s="3">
        <v>0</v>
      </c>
      <c r="I493" s="3">
        <v>1.9</v>
      </c>
      <c r="J493" s="3">
        <v>8.7</v>
      </c>
      <c r="K493" s="3">
        <v>7.1</v>
      </c>
      <c r="L493" s="3">
        <v>17.5</v>
      </c>
      <c r="M493" s="3">
        <v>11.5</v>
      </c>
      <c r="N493" s="3">
        <v>4.7</v>
      </c>
      <c r="O493" s="3">
        <v>0</v>
      </c>
      <c r="P493" s="3">
        <v>0</v>
      </c>
      <c r="R493" s="3">
        <f t="shared" si="104"/>
        <v>51.400000000000006</v>
      </c>
      <c r="T493" s="3">
        <f t="shared" si="98"/>
        <v>17.5</v>
      </c>
      <c r="U493" s="3">
        <f t="shared" si="99"/>
        <v>0</v>
      </c>
      <c r="V493">
        <f t="shared" si="103"/>
        <v>12</v>
      </c>
      <c r="W493" s="3">
        <f t="shared" si="102"/>
        <v>1.9</v>
      </c>
      <c r="X493" s="3">
        <f t="shared" si="100"/>
        <v>33.3</v>
      </c>
      <c r="Y493" s="3">
        <f t="shared" si="97"/>
        <v>16.2</v>
      </c>
      <c r="AA493" s="3">
        <f t="shared" si="101"/>
        <v>32.5</v>
      </c>
    </row>
    <row r="494" spans="1:27" ht="12.75">
      <c r="A494">
        <v>47</v>
      </c>
      <c r="B494">
        <v>7</v>
      </c>
      <c r="C494">
        <v>1975</v>
      </c>
      <c r="D494">
        <v>1976</v>
      </c>
      <c r="E494" s="3">
        <v>0</v>
      </c>
      <c r="F494" s="3">
        <v>0</v>
      </c>
      <c r="G494" s="3">
        <v>0</v>
      </c>
      <c r="H494" s="3">
        <v>0</v>
      </c>
      <c r="I494" s="3">
        <v>4.8</v>
      </c>
      <c r="J494" s="3">
        <v>1.6</v>
      </c>
      <c r="K494" s="3">
        <v>9.5</v>
      </c>
      <c r="L494" s="3">
        <v>12.5</v>
      </c>
      <c r="M494" s="3">
        <v>4</v>
      </c>
      <c r="N494" s="3">
        <v>0</v>
      </c>
      <c r="O494" s="3">
        <v>0</v>
      </c>
      <c r="P494" s="3">
        <v>0</v>
      </c>
      <c r="R494" s="3">
        <f t="shared" si="104"/>
        <v>32.4</v>
      </c>
      <c r="T494" s="3">
        <f t="shared" si="98"/>
        <v>12.5</v>
      </c>
      <c r="U494" s="3">
        <f t="shared" si="99"/>
        <v>0</v>
      </c>
      <c r="V494">
        <f t="shared" si="103"/>
        <v>12</v>
      </c>
      <c r="W494" s="3">
        <f t="shared" si="102"/>
        <v>4.8</v>
      </c>
      <c r="X494" s="3">
        <f t="shared" si="100"/>
        <v>23.6</v>
      </c>
      <c r="Y494" s="3">
        <f t="shared" si="97"/>
        <v>4</v>
      </c>
      <c r="AA494" s="3">
        <f t="shared" si="101"/>
        <v>47.2</v>
      </c>
    </row>
    <row r="495" spans="1:27" ht="12.75">
      <c r="A495">
        <v>47</v>
      </c>
      <c r="B495">
        <v>7</v>
      </c>
      <c r="C495">
        <v>1976</v>
      </c>
      <c r="D495">
        <v>1977</v>
      </c>
      <c r="E495" s="3">
        <v>0</v>
      </c>
      <c r="F495" s="3">
        <v>0</v>
      </c>
      <c r="G495" s="3">
        <v>0</v>
      </c>
      <c r="H495" s="3">
        <v>0.2</v>
      </c>
      <c r="I495" s="3">
        <v>0.9</v>
      </c>
      <c r="J495" s="3">
        <v>6.2</v>
      </c>
      <c r="K495" s="3">
        <v>9.5</v>
      </c>
      <c r="L495" s="3">
        <v>2</v>
      </c>
      <c r="M495" s="3">
        <v>4.3</v>
      </c>
      <c r="N495" s="3">
        <v>2.8</v>
      </c>
      <c r="O495" s="3">
        <v>0</v>
      </c>
      <c r="P495" s="3">
        <v>0</v>
      </c>
      <c r="R495" s="3">
        <f t="shared" si="104"/>
        <v>25.900000000000002</v>
      </c>
      <c r="T495" s="3">
        <f t="shared" si="98"/>
        <v>9.5</v>
      </c>
      <c r="U495" s="3">
        <f t="shared" si="99"/>
        <v>0</v>
      </c>
      <c r="V495">
        <f t="shared" si="103"/>
        <v>12</v>
      </c>
      <c r="W495" s="3">
        <f t="shared" si="102"/>
        <v>1.1</v>
      </c>
      <c r="X495" s="3">
        <f t="shared" si="100"/>
        <v>17.7</v>
      </c>
      <c r="Y495" s="3">
        <f t="shared" si="97"/>
        <v>7.1</v>
      </c>
      <c r="AA495" s="3">
        <f t="shared" si="101"/>
        <v>33.3</v>
      </c>
    </row>
    <row r="496" spans="1:27" ht="12.75">
      <c r="A496">
        <v>47</v>
      </c>
      <c r="B496">
        <v>7</v>
      </c>
      <c r="C496">
        <v>1977</v>
      </c>
      <c r="D496">
        <v>1978</v>
      </c>
      <c r="E496" s="3">
        <v>0</v>
      </c>
      <c r="F496" s="3">
        <v>0</v>
      </c>
      <c r="G496" s="3">
        <v>0</v>
      </c>
      <c r="H496" s="3">
        <v>0</v>
      </c>
      <c r="I496" s="3">
        <v>10.8</v>
      </c>
      <c r="J496" s="3">
        <v>16.5</v>
      </c>
      <c r="K496" s="3">
        <v>13.4</v>
      </c>
      <c r="L496" s="3">
        <v>5</v>
      </c>
      <c r="M496" s="3">
        <v>4.5</v>
      </c>
      <c r="N496" s="3">
        <v>0.1</v>
      </c>
      <c r="O496" s="3">
        <v>0</v>
      </c>
      <c r="P496" s="3">
        <v>0</v>
      </c>
      <c r="R496" s="3">
        <f t="shared" si="104"/>
        <v>50.300000000000004</v>
      </c>
      <c r="T496" s="3">
        <f t="shared" si="98"/>
        <v>16.5</v>
      </c>
      <c r="U496" s="3">
        <f t="shared" si="99"/>
        <v>0</v>
      </c>
      <c r="V496">
        <f t="shared" si="103"/>
        <v>12</v>
      </c>
      <c r="W496" s="3">
        <f t="shared" si="102"/>
        <v>10.8</v>
      </c>
      <c r="X496" s="3">
        <f t="shared" si="100"/>
        <v>34.9</v>
      </c>
      <c r="Y496" s="3">
        <f t="shared" si="97"/>
        <v>4.6</v>
      </c>
      <c r="AA496" s="3">
        <f t="shared" si="101"/>
        <v>45.900000000000006</v>
      </c>
    </row>
    <row r="497" spans="1:27" ht="12.75">
      <c r="A497">
        <v>47</v>
      </c>
      <c r="B497">
        <v>7</v>
      </c>
      <c r="C497">
        <v>1978</v>
      </c>
      <c r="D497">
        <v>1979</v>
      </c>
      <c r="E497" s="3">
        <v>0</v>
      </c>
      <c r="F497" s="3">
        <v>0</v>
      </c>
      <c r="G497" s="3">
        <v>0</v>
      </c>
      <c r="H497" s="3">
        <v>0</v>
      </c>
      <c r="I497" s="3">
        <v>6.8</v>
      </c>
      <c r="J497" s="3">
        <v>9.2</v>
      </c>
      <c r="K497" s="3">
        <v>28</v>
      </c>
      <c r="L497" s="3">
        <v>7.2</v>
      </c>
      <c r="M497" s="3">
        <v>4.2</v>
      </c>
      <c r="N497" s="3">
        <v>4.4</v>
      </c>
      <c r="O497" s="3">
        <v>0</v>
      </c>
      <c r="P497" s="3">
        <v>0</v>
      </c>
      <c r="R497" s="3">
        <f t="shared" si="104"/>
        <v>59.800000000000004</v>
      </c>
      <c r="T497" s="3">
        <f t="shared" si="98"/>
        <v>28</v>
      </c>
      <c r="U497" s="3">
        <f t="shared" si="99"/>
        <v>0</v>
      </c>
      <c r="V497">
        <f t="shared" si="103"/>
        <v>12</v>
      </c>
      <c r="W497" s="3">
        <f t="shared" si="102"/>
        <v>6.8</v>
      </c>
      <c r="X497" s="3">
        <f t="shared" si="100"/>
        <v>44.400000000000006</v>
      </c>
      <c r="Y497" s="3">
        <f t="shared" si="97"/>
        <v>8.600000000000001</v>
      </c>
      <c r="AA497" s="3">
        <f t="shared" si="101"/>
        <v>39</v>
      </c>
    </row>
    <row r="498" spans="1:27" ht="12.75">
      <c r="A498">
        <v>47</v>
      </c>
      <c r="B498">
        <v>7</v>
      </c>
      <c r="C498">
        <v>1979</v>
      </c>
      <c r="D498">
        <v>1980</v>
      </c>
      <c r="E498" s="3">
        <v>0</v>
      </c>
      <c r="F498" s="3">
        <v>0</v>
      </c>
      <c r="G498" s="3">
        <v>0</v>
      </c>
      <c r="H498" s="3">
        <v>0</v>
      </c>
      <c r="I498" s="3">
        <v>1</v>
      </c>
      <c r="J498" s="3">
        <v>0.6</v>
      </c>
      <c r="K498" s="3">
        <v>5.4</v>
      </c>
      <c r="L498" s="3">
        <v>6.6</v>
      </c>
      <c r="M498" s="3">
        <v>8.8</v>
      </c>
      <c r="N498" s="3">
        <v>2.6</v>
      </c>
      <c r="O498" s="3">
        <v>0</v>
      </c>
      <c r="P498" s="3">
        <v>0</v>
      </c>
      <c r="R498" s="3">
        <f t="shared" si="104"/>
        <v>25</v>
      </c>
      <c r="T498" s="3">
        <f t="shared" si="98"/>
        <v>8.8</v>
      </c>
      <c r="U498" s="3">
        <f t="shared" si="99"/>
        <v>0</v>
      </c>
      <c r="V498">
        <f t="shared" si="103"/>
        <v>12</v>
      </c>
      <c r="W498" s="3">
        <f t="shared" si="102"/>
        <v>1</v>
      </c>
      <c r="X498" s="3">
        <f t="shared" si="100"/>
        <v>12.6</v>
      </c>
      <c r="Y498" s="3">
        <f t="shared" si="97"/>
        <v>11.4</v>
      </c>
      <c r="AA498" s="3">
        <f t="shared" si="101"/>
        <v>45.400000000000006</v>
      </c>
    </row>
    <row r="499" spans="1:27" ht="12.75">
      <c r="A499">
        <v>47</v>
      </c>
      <c r="B499">
        <v>7</v>
      </c>
      <c r="C499">
        <v>1980</v>
      </c>
      <c r="D499">
        <v>1981</v>
      </c>
      <c r="E499" s="3">
        <v>0</v>
      </c>
      <c r="F499" s="3">
        <v>0</v>
      </c>
      <c r="G499" s="3">
        <v>0</v>
      </c>
      <c r="H499" s="3">
        <v>0</v>
      </c>
      <c r="I499" s="3">
        <v>1.4</v>
      </c>
      <c r="J499" s="3">
        <v>6.1</v>
      </c>
      <c r="K499" s="3">
        <v>1.5</v>
      </c>
      <c r="L499" s="3">
        <v>8.8</v>
      </c>
      <c r="M499" s="3">
        <v>0.8</v>
      </c>
      <c r="N499" s="3">
        <v>0</v>
      </c>
      <c r="O499" s="3">
        <v>0</v>
      </c>
      <c r="P499" s="3">
        <v>0</v>
      </c>
      <c r="R499" s="3">
        <f t="shared" si="104"/>
        <v>18.6</v>
      </c>
      <c r="T499" s="3">
        <f t="shared" si="98"/>
        <v>8.8</v>
      </c>
      <c r="U499" s="3">
        <f t="shared" si="99"/>
        <v>0</v>
      </c>
      <c r="V499">
        <f t="shared" si="103"/>
        <v>12</v>
      </c>
      <c r="W499" s="3">
        <f t="shared" si="102"/>
        <v>1.4</v>
      </c>
      <c r="X499" s="3">
        <f t="shared" si="100"/>
        <v>16.4</v>
      </c>
      <c r="Y499" s="3">
        <f t="shared" si="97"/>
        <v>0.8</v>
      </c>
      <c r="AA499" s="3">
        <f t="shared" si="101"/>
        <v>30.9</v>
      </c>
    </row>
    <row r="500" spans="1:27" ht="12.75">
      <c r="A500">
        <v>47</v>
      </c>
      <c r="B500">
        <v>7</v>
      </c>
      <c r="C500">
        <v>1981</v>
      </c>
      <c r="D500">
        <v>1982</v>
      </c>
      <c r="E500" s="3">
        <v>0</v>
      </c>
      <c r="F500" s="3">
        <v>0</v>
      </c>
      <c r="G500" s="3">
        <v>0</v>
      </c>
      <c r="H500" s="3">
        <v>0.2</v>
      </c>
      <c r="I500" s="3">
        <v>3.6</v>
      </c>
      <c r="J500" s="3">
        <v>9.4</v>
      </c>
      <c r="K500" s="3">
        <v>21.8</v>
      </c>
      <c r="L500" s="3">
        <v>1.4</v>
      </c>
      <c r="M500" s="3">
        <v>9.1</v>
      </c>
      <c r="N500" s="3">
        <v>7.5</v>
      </c>
      <c r="O500" s="3">
        <v>0</v>
      </c>
      <c r="P500" s="3">
        <v>0</v>
      </c>
      <c r="R500" s="3">
        <f t="shared" si="104"/>
        <v>53</v>
      </c>
      <c r="T500" s="3">
        <f t="shared" si="98"/>
        <v>21.8</v>
      </c>
      <c r="U500" s="3">
        <f t="shared" si="99"/>
        <v>0</v>
      </c>
      <c r="V500">
        <f t="shared" si="103"/>
        <v>12</v>
      </c>
      <c r="W500" s="3">
        <f t="shared" si="102"/>
        <v>3.8000000000000003</v>
      </c>
      <c r="X500" s="3">
        <f t="shared" si="100"/>
        <v>32.6</v>
      </c>
      <c r="Y500" s="3">
        <f aca="true" t="shared" si="105" ref="Y500:Y524">SUM(M500:O500)</f>
        <v>16.6</v>
      </c>
      <c r="AA500" s="3">
        <f t="shared" si="101"/>
        <v>24.3</v>
      </c>
    </row>
    <row r="501" spans="1:27" ht="12.75">
      <c r="A501">
        <v>47</v>
      </c>
      <c r="B501">
        <v>7</v>
      </c>
      <c r="C501">
        <v>1982</v>
      </c>
      <c r="D501">
        <v>1983</v>
      </c>
      <c r="E501" s="3">
        <v>0</v>
      </c>
      <c r="F501" s="3">
        <v>0</v>
      </c>
      <c r="G501" s="3">
        <v>0</v>
      </c>
      <c r="H501" s="3">
        <v>0.2</v>
      </c>
      <c r="I501" s="3">
        <v>0.3</v>
      </c>
      <c r="J501" s="3">
        <v>2.9</v>
      </c>
      <c r="K501" s="3">
        <v>4.2</v>
      </c>
      <c r="L501" s="3">
        <v>13.6</v>
      </c>
      <c r="M501" s="3">
        <v>9.4</v>
      </c>
      <c r="N501" s="3">
        <v>4.2</v>
      </c>
      <c r="O501" s="3">
        <v>0</v>
      </c>
      <c r="P501" s="3">
        <v>0</v>
      </c>
      <c r="R501" s="3">
        <f t="shared" si="104"/>
        <v>34.800000000000004</v>
      </c>
      <c r="T501" s="3">
        <f t="shared" si="98"/>
        <v>13.6</v>
      </c>
      <c r="U501" s="3">
        <f t="shared" si="99"/>
        <v>0</v>
      </c>
      <c r="V501">
        <f t="shared" si="103"/>
        <v>12</v>
      </c>
      <c r="W501" s="3">
        <f t="shared" si="102"/>
        <v>0.5</v>
      </c>
      <c r="X501" s="3">
        <f aca="true" t="shared" si="106" ref="X501:X524">SUM(J501:L501)</f>
        <v>20.7</v>
      </c>
      <c r="Y501" s="3">
        <f t="shared" si="105"/>
        <v>13.600000000000001</v>
      </c>
      <c r="AA501" s="3">
        <f aca="true" t="shared" si="107" ref="AA501:AA524">SUM(K500:P500,E501:J501)</f>
        <v>43.199999999999996</v>
      </c>
    </row>
    <row r="502" spans="1:27" ht="12.75">
      <c r="A502">
        <v>47</v>
      </c>
      <c r="B502">
        <v>7</v>
      </c>
      <c r="C502">
        <v>1983</v>
      </c>
      <c r="D502">
        <v>1984</v>
      </c>
      <c r="E502" s="3">
        <v>0</v>
      </c>
      <c r="F502" s="3">
        <v>0</v>
      </c>
      <c r="G502" s="3">
        <v>0</v>
      </c>
      <c r="H502" s="3">
        <v>0</v>
      </c>
      <c r="I502" s="3">
        <v>1.7</v>
      </c>
      <c r="J502" s="3">
        <v>18.2</v>
      </c>
      <c r="K502" s="3">
        <v>7.1</v>
      </c>
      <c r="L502" s="3">
        <v>0.6</v>
      </c>
      <c r="M502" s="3">
        <v>7.7</v>
      </c>
      <c r="N502" s="3">
        <v>1.3</v>
      </c>
      <c r="O502" s="3">
        <v>0</v>
      </c>
      <c r="P502" s="3">
        <v>0</v>
      </c>
      <c r="R502" s="3">
        <f t="shared" si="104"/>
        <v>36.6</v>
      </c>
      <c r="T502" s="3">
        <f t="shared" si="98"/>
        <v>18.2</v>
      </c>
      <c r="U502" s="3">
        <f t="shared" si="99"/>
        <v>0</v>
      </c>
      <c r="V502">
        <f t="shared" si="103"/>
        <v>12</v>
      </c>
      <c r="W502" s="3">
        <f t="shared" si="102"/>
        <v>1.7</v>
      </c>
      <c r="X502" s="3">
        <f t="shared" si="106"/>
        <v>25.9</v>
      </c>
      <c r="Y502" s="3">
        <f t="shared" si="105"/>
        <v>9</v>
      </c>
      <c r="AA502" s="3">
        <f t="shared" si="107"/>
        <v>51.3</v>
      </c>
    </row>
    <row r="503" spans="1:27" ht="12.75">
      <c r="A503">
        <v>47</v>
      </c>
      <c r="B503">
        <v>7</v>
      </c>
      <c r="C503">
        <v>1984</v>
      </c>
      <c r="D503">
        <v>1985</v>
      </c>
      <c r="E503" s="3">
        <v>0</v>
      </c>
      <c r="F503" s="3">
        <v>0</v>
      </c>
      <c r="G503" s="3">
        <v>0</v>
      </c>
      <c r="H503" s="3">
        <v>0</v>
      </c>
      <c r="I503" s="3">
        <v>0.6</v>
      </c>
      <c r="J503" s="3">
        <v>10.1</v>
      </c>
      <c r="K503" s="3">
        <v>12.3</v>
      </c>
      <c r="L503" s="3">
        <v>5.4</v>
      </c>
      <c r="M503" s="3">
        <v>6.6</v>
      </c>
      <c r="N503" s="3">
        <v>1.5</v>
      </c>
      <c r="O503" s="3">
        <v>0</v>
      </c>
      <c r="P503" s="3">
        <v>0</v>
      </c>
      <c r="R503" s="3">
        <f t="shared" si="104"/>
        <v>36.5</v>
      </c>
      <c r="T503" s="3">
        <f t="shared" si="98"/>
        <v>12.3</v>
      </c>
      <c r="U503" s="3">
        <f t="shared" si="99"/>
        <v>0</v>
      </c>
      <c r="V503">
        <f t="shared" si="103"/>
        <v>12</v>
      </c>
      <c r="W503" s="3">
        <f t="shared" si="102"/>
        <v>0.6</v>
      </c>
      <c r="X503" s="3">
        <f t="shared" si="106"/>
        <v>27.799999999999997</v>
      </c>
      <c r="Y503" s="3">
        <f t="shared" si="105"/>
        <v>8.1</v>
      </c>
      <c r="AA503" s="3">
        <f t="shared" si="107"/>
        <v>27.4</v>
      </c>
    </row>
    <row r="504" spans="1:27" ht="12.75">
      <c r="A504">
        <v>47</v>
      </c>
      <c r="B504">
        <v>7</v>
      </c>
      <c r="C504">
        <v>1985</v>
      </c>
      <c r="D504">
        <v>1986</v>
      </c>
      <c r="E504" s="3">
        <v>0</v>
      </c>
      <c r="F504" s="3">
        <v>0</v>
      </c>
      <c r="G504" s="3">
        <v>0</v>
      </c>
      <c r="H504" s="3">
        <v>0</v>
      </c>
      <c r="I504" s="3">
        <v>10.4</v>
      </c>
      <c r="J504" s="3">
        <v>22</v>
      </c>
      <c r="K504" s="3">
        <v>15.2</v>
      </c>
      <c r="L504" s="3">
        <v>8.6</v>
      </c>
      <c r="M504" s="3">
        <v>1</v>
      </c>
      <c r="N504" s="3">
        <v>1</v>
      </c>
      <c r="O504" s="3">
        <v>0</v>
      </c>
      <c r="P504" s="3">
        <v>0</v>
      </c>
      <c r="R504" s="3">
        <f t="shared" si="104"/>
        <v>58.199999999999996</v>
      </c>
      <c r="T504" s="3">
        <f t="shared" si="98"/>
        <v>22</v>
      </c>
      <c r="U504" s="3">
        <f t="shared" si="99"/>
        <v>0</v>
      </c>
      <c r="V504">
        <f t="shared" si="103"/>
        <v>12</v>
      </c>
      <c r="W504" s="3">
        <f t="shared" si="102"/>
        <v>10.4</v>
      </c>
      <c r="X504" s="3">
        <f t="shared" si="106"/>
        <v>45.800000000000004</v>
      </c>
      <c r="Y504" s="3">
        <f t="shared" si="105"/>
        <v>2</v>
      </c>
      <c r="AA504" s="3">
        <f t="shared" si="107"/>
        <v>58.2</v>
      </c>
    </row>
    <row r="505" spans="1:27" ht="12.75">
      <c r="A505">
        <v>47</v>
      </c>
      <c r="B505">
        <v>7</v>
      </c>
      <c r="C505">
        <v>1986</v>
      </c>
      <c r="D505">
        <v>1987</v>
      </c>
      <c r="E505" s="3">
        <v>0</v>
      </c>
      <c r="F505" s="3">
        <v>0</v>
      </c>
      <c r="G505" s="3">
        <v>0</v>
      </c>
      <c r="H505" s="3">
        <v>0.1</v>
      </c>
      <c r="I505" s="3">
        <v>9</v>
      </c>
      <c r="J505" s="3">
        <v>4.3</v>
      </c>
      <c r="K505" s="3">
        <v>7.2</v>
      </c>
      <c r="L505" s="3">
        <v>0.1</v>
      </c>
      <c r="M505" s="3">
        <v>8.2</v>
      </c>
      <c r="N505" s="3">
        <v>0</v>
      </c>
      <c r="O505" s="3">
        <v>0</v>
      </c>
      <c r="P505" s="3">
        <v>0</v>
      </c>
      <c r="R505" s="3">
        <f t="shared" si="104"/>
        <v>28.9</v>
      </c>
      <c r="T505" s="3">
        <f t="shared" si="98"/>
        <v>9</v>
      </c>
      <c r="U505" s="3">
        <f t="shared" si="99"/>
        <v>0</v>
      </c>
      <c r="V505">
        <f t="shared" si="103"/>
        <v>12</v>
      </c>
      <c r="W505" s="3">
        <f t="shared" si="102"/>
        <v>9.1</v>
      </c>
      <c r="X505" s="3">
        <f t="shared" si="106"/>
        <v>11.6</v>
      </c>
      <c r="Y505" s="3">
        <f t="shared" si="105"/>
        <v>8.2</v>
      </c>
      <c r="AA505" s="3">
        <f t="shared" si="107"/>
        <v>39.199999999999996</v>
      </c>
    </row>
    <row r="506" spans="1:27" ht="12.75">
      <c r="A506">
        <v>47</v>
      </c>
      <c r="B506">
        <v>7</v>
      </c>
      <c r="C506">
        <v>1987</v>
      </c>
      <c r="D506">
        <v>1988</v>
      </c>
      <c r="E506" s="3">
        <v>0</v>
      </c>
      <c r="F506" s="3">
        <v>0</v>
      </c>
      <c r="G506" s="3">
        <v>0</v>
      </c>
      <c r="H506" s="3">
        <v>0.2</v>
      </c>
      <c r="I506" s="3">
        <v>0.9</v>
      </c>
      <c r="J506" s="3">
        <v>24.9</v>
      </c>
      <c r="K506" s="3">
        <v>13.6</v>
      </c>
      <c r="L506" s="3">
        <v>8.9</v>
      </c>
      <c r="M506" s="3">
        <v>0.6</v>
      </c>
      <c r="N506" s="3">
        <v>0.7</v>
      </c>
      <c r="O506" s="3">
        <v>0</v>
      </c>
      <c r="P506" s="3">
        <v>0</v>
      </c>
      <c r="R506" s="3">
        <f t="shared" si="104"/>
        <v>49.800000000000004</v>
      </c>
      <c r="T506" s="3">
        <f t="shared" si="98"/>
        <v>24.9</v>
      </c>
      <c r="U506" s="3">
        <f t="shared" si="99"/>
        <v>0</v>
      </c>
      <c r="V506">
        <f t="shared" si="103"/>
        <v>12</v>
      </c>
      <c r="W506" s="3">
        <f t="shared" si="102"/>
        <v>1.1</v>
      </c>
      <c r="X506" s="3">
        <f t="shared" si="106"/>
        <v>47.4</v>
      </c>
      <c r="Y506" s="3">
        <f t="shared" si="105"/>
        <v>1.2999999999999998</v>
      </c>
      <c r="AA506" s="3">
        <f t="shared" si="107"/>
        <v>41.5</v>
      </c>
    </row>
    <row r="507" spans="1:27" ht="12.75">
      <c r="A507">
        <v>47</v>
      </c>
      <c r="B507">
        <v>7</v>
      </c>
      <c r="C507">
        <v>1988</v>
      </c>
      <c r="D507">
        <v>1989</v>
      </c>
      <c r="E507" s="3">
        <v>0</v>
      </c>
      <c r="F507" s="3">
        <v>0</v>
      </c>
      <c r="G507" s="3">
        <v>0</v>
      </c>
      <c r="H507" s="3">
        <v>0</v>
      </c>
      <c r="I507" s="3">
        <v>4.7</v>
      </c>
      <c r="J507" s="3">
        <v>6.8</v>
      </c>
      <c r="K507" s="3">
        <v>1.3</v>
      </c>
      <c r="L507" s="3">
        <v>9.2</v>
      </c>
      <c r="M507" s="3">
        <v>9.8</v>
      </c>
      <c r="N507" s="3">
        <v>0</v>
      </c>
      <c r="O507" s="3">
        <v>0</v>
      </c>
      <c r="P507" s="3">
        <v>0</v>
      </c>
      <c r="R507" s="3">
        <f t="shared" si="104"/>
        <v>31.8</v>
      </c>
      <c r="T507" s="3">
        <f t="shared" si="98"/>
        <v>9.8</v>
      </c>
      <c r="U507" s="3">
        <f t="shared" si="99"/>
        <v>0</v>
      </c>
      <c r="V507">
        <f t="shared" si="103"/>
        <v>12</v>
      </c>
      <c r="W507" s="3">
        <f t="shared" si="102"/>
        <v>4.7</v>
      </c>
      <c r="X507" s="3">
        <f t="shared" si="106"/>
        <v>17.299999999999997</v>
      </c>
      <c r="Y507" s="3">
        <f t="shared" si="105"/>
        <v>9.8</v>
      </c>
      <c r="AA507" s="3">
        <f t="shared" si="107"/>
        <v>35.3</v>
      </c>
    </row>
    <row r="508" spans="1:27" ht="12.75">
      <c r="A508">
        <v>47</v>
      </c>
      <c r="B508">
        <v>7</v>
      </c>
      <c r="C508">
        <v>1989</v>
      </c>
      <c r="D508">
        <v>1990</v>
      </c>
      <c r="E508" s="3">
        <v>0</v>
      </c>
      <c r="F508" s="3">
        <v>0</v>
      </c>
      <c r="G508" s="3">
        <v>0</v>
      </c>
      <c r="H508" s="3">
        <v>0.1</v>
      </c>
      <c r="I508" s="3">
        <v>3.3</v>
      </c>
      <c r="J508" s="3">
        <v>5.7</v>
      </c>
      <c r="K508" s="3">
        <v>9.4</v>
      </c>
      <c r="L508" s="3">
        <v>8.8</v>
      </c>
      <c r="M508" s="3">
        <v>0.1</v>
      </c>
      <c r="N508" s="3">
        <v>0.3</v>
      </c>
      <c r="O508" s="3">
        <v>0</v>
      </c>
      <c r="P508" s="3">
        <v>0</v>
      </c>
      <c r="R508" s="3">
        <f t="shared" si="104"/>
        <v>27.700000000000003</v>
      </c>
      <c r="T508" s="3">
        <f t="shared" si="98"/>
        <v>9.4</v>
      </c>
      <c r="U508" s="3">
        <f t="shared" si="99"/>
        <v>0</v>
      </c>
      <c r="V508">
        <f t="shared" si="103"/>
        <v>12</v>
      </c>
      <c r="W508" s="3">
        <f t="shared" si="102"/>
        <v>3.4</v>
      </c>
      <c r="X508" s="3">
        <f t="shared" si="106"/>
        <v>23.900000000000002</v>
      </c>
      <c r="Y508" s="3">
        <f t="shared" si="105"/>
        <v>0.4</v>
      </c>
      <c r="AA508" s="3">
        <f t="shared" si="107"/>
        <v>29.400000000000002</v>
      </c>
    </row>
    <row r="509" spans="1:27" ht="12.75">
      <c r="A509">
        <v>47</v>
      </c>
      <c r="B509">
        <v>7</v>
      </c>
      <c r="C509">
        <v>1990</v>
      </c>
      <c r="D509">
        <v>1991</v>
      </c>
      <c r="E509" s="3">
        <v>0</v>
      </c>
      <c r="F509" s="3">
        <v>0</v>
      </c>
      <c r="G509" s="3">
        <v>0</v>
      </c>
      <c r="H509" s="3">
        <v>2.2</v>
      </c>
      <c r="I509" s="3">
        <v>1.7</v>
      </c>
      <c r="J509" s="3">
        <v>23.5</v>
      </c>
      <c r="K509" s="3">
        <v>11.2</v>
      </c>
      <c r="L509" s="3">
        <v>2.8</v>
      </c>
      <c r="M509" s="3">
        <v>5</v>
      </c>
      <c r="N509" s="3">
        <v>1.7</v>
      </c>
      <c r="O509" s="3">
        <v>0</v>
      </c>
      <c r="P509" s="3">
        <v>0</v>
      </c>
      <c r="R509" s="3">
        <f t="shared" si="104"/>
        <v>48.099999999999994</v>
      </c>
      <c r="T509" s="3">
        <f t="shared" si="98"/>
        <v>23.5</v>
      </c>
      <c r="U509" s="3">
        <f t="shared" si="99"/>
        <v>0</v>
      </c>
      <c r="V509">
        <f t="shared" si="103"/>
        <v>12</v>
      </c>
      <c r="W509" s="3">
        <f t="shared" si="102"/>
        <v>3.9000000000000004</v>
      </c>
      <c r="X509" s="3">
        <f t="shared" si="106"/>
        <v>37.5</v>
      </c>
      <c r="Y509" s="3">
        <f t="shared" si="105"/>
        <v>6.7</v>
      </c>
      <c r="AA509" s="3">
        <f t="shared" si="107"/>
        <v>46</v>
      </c>
    </row>
    <row r="510" spans="1:27" ht="12.75">
      <c r="A510">
        <v>47</v>
      </c>
      <c r="B510">
        <v>7</v>
      </c>
      <c r="C510">
        <v>1991</v>
      </c>
      <c r="D510">
        <v>1992</v>
      </c>
      <c r="E510" s="3">
        <v>0</v>
      </c>
      <c r="F510" s="3">
        <v>0</v>
      </c>
      <c r="G510" s="3">
        <v>0</v>
      </c>
      <c r="H510" s="3">
        <v>0.3</v>
      </c>
      <c r="I510" s="3">
        <v>9.7</v>
      </c>
      <c r="J510" s="3">
        <v>7.1</v>
      </c>
      <c r="K510" s="3">
        <v>4.9</v>
      </c>
      <c r="L510" s="3">
        <v>6.9</v>
      </c>
      <c r="M510" s="3">
        <v>7.4</v>
      </c>
      <c r="N510" s="3">
        <v>0</v>
      </c>
      <c r="O510" s="3">
        <v>0</v>
      </c>
      <c r="P510" s="3">
        <v>0</v>
      </c>
      <c r="R510" s="3">
        <f t="shared" si="104"/>
        <v>36.3</v>
      </c>
      <c r="T510" s="3">
        <f t="shared" si="98"/>
        <v>9.7</v>
      </c>
      <c r="U510" s="3">
        <f t="shared" si="99"/>
        <v>0</v>
      </c>
      <c r="V510">
        <f t="shared" si="103"/>
        <v>12</v>
      </c>
      <c r="W510" s="3">
        <f t="shared" si="102"/>
        <v>10</v>
      </c>
      <c r="X510" s="3">
        <f t="shared" si="106"/>
        <v>18.9</v>
      </c>
      <c r="Y510" s="3">
        <f t="shared" si="105"/>
        <v>7.4</v>
      </c>
      <c r="AA510" s="3">
        <f t="shared" si="107"/>
        <v>37.8</v>
      </c>
    </row>
    <row r="511" spans="1:27" ht="12.75">
      <c r="A511">
        <v>47</v>
      </c>
      <c r="B511">
        <v>7</v>
      </c>
      <c r="C511">
        <v>1992</v>
      </c>
      <c r="D511">
        <v>1993</v>
      </c>
      <c r="E511" s="3">
        <v>0</v>
      </c>
      <c r="F511" s="3">
        <v>0</v>
      </c>
      <c r="G511" s="3">
        <v>0</v>
      </c>
      <c r="H511" s="3">
        <v>2.3</v>
      </c>
      <c r="I511" s="3">
        <v>6.6</v>
      </c>
      <c r="J511" s="3">
        <v>5.8</v>
      </c>
      <c r="K511" s="3">
        <v>12.3</v>
      </c>
      <c r="L511" s="3">
        <v>14.7</v>
      </c>
      <c r="M511" s="3">
        <v>11</v>
      </c>
      <c r="N511" s="3">
        <v>8.8</v>
      </c>
      <c r="O511" s="3">
        <v>0</v>
      </c>
      <c r="P511" s="3">
        <v>0</v>
      </c>
      <c r="R511" s="3">
        <f t="shared" si="104"/>
        <v>61.5</v>
      </c>
      <c r="T511" s="3">
        <f t="shared" si="98"/>
        <v>14.7</v>
      </c>
      <c r="U511" s="3">
        <f t="shared" si="99"/>
        <v>0</v>
      </c>
      <c r="V511">
        <f t="shared" si="103"/>
        <v>12</v>
      </c>
      <c r="W511" s="3">
        <f t="shared" si="102"/>
        <v>8.899999999999999</v>
      </c>
      <c r="X511" s="3">
        <f t="shared" si="106"/>
        <v>32.8</v>
      </c>
      <c r="Y511" s="3">
        <f t="shared" si="105"/>
        <v>19.8</v>
      </c>
      <c r="AA511" s="3">
        <f t="shared" si="107"/>
        <v>33.9</v>
      </c>
    </row>
    <row r="512" spans="1:27" ht="12.75">
      <c r="A512">
        <v>47</v>
      </c>
      <c r="B512">
        <v>7</v>
      </c>
      <c r="C512">
        <v>1993</v>
      </c>
      <c r="D512">
        <v>1994</v>
      </c>
      <c r="E512" s="3">
        <v>0</v>
      </c>
      <c r="F512" s="3">
        <v>0</v>
      </c>
      <c r="G512" s="3">
        <v>0</v>
      </c>
      <c r="H512" s="3">
        <v>0</v>
      </c>
      <c r="I512" s="3">
        <v>2.9</v>
      </c>
      <c r="J512" s="3">
        <v>2.6</v>
      </c>
      <c r="K512" s="3">
        <v>18.8</v>
      </c>
      <c r="L512" s="3">
        <v>22.1</v>
      </c>
      <c r="M512" s="3">
        <v>0</v>
      </c>
      <c r="N512" s="3">
        <v>1.2</v>
      </c>
      <c r="O512" s="3">
        <v>1.2</v>
      </c>
      <c r="P512" s="3">
        <v>0</v>
      </c>
      <c r="R512" s="3">
        <f t="shared" si="104"/>
        <v>48.80000000000001</v>
      </c>
      <c r="T512" s="3">
        <f t="shared" si="98"/>
        <v>22.1</v>
      </c>
      <c r="U512" s="3">
        <f t="shared" si="99"/>
        <v>0</v>
      </c>
      <c r="V512">
        <f t="shared" si="103"/>
        <v>12</v>
      </c>
      <c r="W512" s="3">
        <f t="shared" si="102"/>
        <v>2.9</v>
      </c>
      <c r="X512" s="3">
        <f t="shared" si="106"/>
        <v>43.5</v>
      </c>
      <c r="Y512" s="3">
        <f t="shared" si="105"/>
        <v>2.4</v>
      </c>
      <c r="AA512" s="3">
        <f t="shared" si="107"/>
        <v>52.3</v>
      </c>
    </row>
    <row r="513" spans="1:27" ht="12.75">
      <c r="A513">
        <v>47</v>
      </c>
      <c r="B513">
        <v>7</v>
      </c>
      <c r="C513">
        <v>1994</v>
      </c>
      <c r="D513">
        <v>1995</v>
      </c>
      <c r="E513" s="3">
        <v>0</v>
      </c>
      <c r="F513" s="3">
        <v>0</v>
      </c>
      <c r="G513" s="3">
        <v>0</v>
      </c>
      <c r="H513" s="3">
        <v>0</v>
      </c>
      <c r="I513" s="3">
        <v>0.7</v>
      </c>
      <c r="J513" s="3">
        <v>10.4</v>
      </c>
      <c r="K513" s="3">
        <v>12.5</v>
      </c>
      <c r="L513" s="3">
        <v>0.3</v>
      </c>
      <c r="M513" s="3">
        <v>8.4</v>
      </c>
      <c r="N513" s="3">
        <v>1.4</v>
      </c>
      <c r="O513" s="3">
        <v>0</v>
      </c>
      <c r="P513" s="3">
        <v>0</v>
      </c>
      <c r="R513" s="3">
        <f t="shared" si="104"/>
        <v>33.7</v>
      </c>
      <c r="T513" s="3">
        <f t="shared" si="98"/>
        <v>12.5</v>
      </c>
      <c r="U513" s="3">
        <f t="shared" si="99"/>
        <v>0</v>
      </c>
      <c r="V513">
        <f t="shared" si="103"/>
        <v>12</v>
      </c>
      <c r="W513" s="3">
        <f t="shared" si="102"/>
        <v>0.7</v>
      </c>
      <c r="X513" s="3">
        <f t="shared" si="106"/>
        <v>23.2</v>
      </c>
      <c r="Y513" s="3">
        <f t="shared" si="105"/>
        <v>9.8</v>
      </c>
      <c r="AA513" s="3">
        <f t="shared" si="107"/>
        <v>54.40000000000001</v>
      </c>
    </row>
    <row r="514" spans="1:27" ht="12.75">
      <c r="A514">
        <v>47</v>
      </c>
      <c r="B514">
        <v>7</v>
      </c>
      <c r="C514">
        <v>1995</v>
      </c>
      <c r="D514">
        <v>1996</v>
      </c>
      <c r="E514" s="3">
        <v>0</v>
      </c>
      <c r="F514" s="3">
        <v>0</v>
      </c>
      <c r="G514" s="3">
        <v>0</v>
      </c>
      <c r="H514" s="3">
        <v>0.3</v>
      </c>
      <c r="I514" s="3">
        <v>7.9</v>
      </c>
      <c r="J514" s="3">
        <v>6.5</v>
      </c>
      <c r="K514" s="3">
        <v>23.8</v>
      </c>
      <c r="L514" s="3">
        <v>1.2</v>
      </c>
      <c r="M514" s="3">
        <v>3.1</v>
      </c>
      <c r="N514" s="3">
        <v>2.6</v>
      </c>
      <c r="O514" s="3">
        <v>0</v>
      </c>
      <c r="P514" s="3">
        <v>0</v>
      </c>
      <c r="R514" s="3">
        <f t="shared" si="104"/>
        <v>45.400000000000006</v>
      </c>
      <c r="T514" s="3">
        <f t="shared" si="98"/>
        <v>23.8</v>
      </c>
      <c r="U514" s="3">
        <f t="shared" si="99"/>
        <v>0</v>
      </c>
      <c r="V514">
        <f t="shared" si="103"/>
        <v>12</v>
      </c>
      <c r="W514" s="3">
        <f t="shared" si="102"/>
        <v>8.200000000000001</v>
      </c>
      <c r="X514" s="3">
        <f t="shared" si="106"/>
        <v>31.5</v>
      </c>
      <c r="Y514" s="3">
        <f t="shared" si="105"/>
        <v>5.7</v>
      </c>
      <c r="AA514" s="3">
        <f t="shared" si="107"/>
        <v>37.300000000000004</v>
      </c>
    </row>
    <row r="515" spans="1:27" ht="12.75">
      <c r="A515">
        <v>47</v>
      </c>
      <c r="B515">
        <v>7</v>
      </c>
      <c r="C515">
        <v>1996</v>
      </c>
      <c r="D515">
        <v>1997</v>
      </c>
      <c r="E515" s="3">
        <v>0</v>
      </c>
      <c r="F515" s="3">
        <v>0</v>
      </c>
      <c r="G515" s="3">
        <v>0</v>
      </c>
      <c r="H515" s="3">
        <v>0</v>
      </c>
      <c r="I515" s="3">
        <v>6.3</v>
      </c>
      <c r="J515" s="3">
        <v>10.1</v>
      </c>
      <c r="K515" s="3">
        <v>14</v>
      </c>
      <c r="L515" s="3">
        <v>15.6</v>
      </c>
      <c r="M515" s="3">
        <v>10</v>
      </c>
      <c r="N515" s="3">
        <v>3.5</v>
      </c>
      <c r="O515" s="3">
        <v>0.3</v>
      </c>
      <c r="P515" s="3">
        <v>0</v>
      </c>
      <c r="R515" s="3">
        <f t="shared" si="104"/>
        <v>59.8</v>
      </c>
      <c r="T515" s="3">
        <f t="shared" si="98"/>
        <v>15.6</v>
      </c>
      <c r="U515" s="3">
        <f t="shared" si="99"/>
        <v>0</v>
      </c>
      <c r="V515">
        <f t="shared" si="103"/>
        <v>12</v>
      </c>
      <c r="W515" s="3">
        <f t="shared" si="102"/>
        <v>6.3</v>
      </c>
      <c r="X515" s="3">
        <f t="shared" si="106"/>
        <v>39.7</v>
      </c>
      <c r="Y515" s="3">
        <f t="shared" si="105"/>
        <v>13.8</v>
      </c>
      <c r="AA515" s="3">
        <f t="shared" si="107"/>
        <v>47.1</v>
      </c>
    </row>
    <row r="516" spans="1:27" ht="12.75">
      <c r="A516">
        <v>47</v>
      </c>
      <c r="B516">
        <v>7</v>
      </c>
      <c r="C516">
        <v>1997</v>
      </c>
      <c r="D516">
        <v>1998</v>
      </c>
      <c r="E516" s="3">
        <v>0</v>
      </c>
      <c r="F516" s="3">
        <v>0</v>
      </c>
      <c r="G516" s="3">
        <v>0</v>
      </c>
      <c r="H516" s="3">
        <v>2.7</v>
      </c>
      <c r="I516" s="3">
        <v>1.5</v>
      </c>
      <c r="J516" s="3">
        <v>6.4</v>
      </c>
      <c r="K516" s="3">
        <v>14</v>
      </c>
      <c r="L516" s="3">
        <v>0.6</v>
      </c>
      <c r="M516" s="3">
        <v>12</v>
      </c>
      <c r="N516" s="3">
        <v>0</v>
      </c>
      <c r="O516" s="3">
        <v>0</v>
      </c>
      <c r="P516" s="3">
        <v>0</v>
      </c>
      <c r="R516" s="3">
        <f t="shared" si="104"/>
        <v>37.2</v>
      </c>
      <c r="T516" s="3">
        <f t="shared" si="98"/>
        <v>14</v>
      </c>
      <c r="U516" s="3">
        <f t="shared" si="99"/>
        <v>0</v>
      </c>
      <c r="V516">
        <f t="shared" si="103"/>
        <v>12</v>
      </c>
      <c r="W516" s="3">
        <f t="shared" si="102"/>
        <v>4.2</v>
      </c>
      <c r="X516" s="3">
        <f t="shared" si="106"/>
        <v>21</v>
      </c>
      <c r="Y516" s="3">
        <f t="shared" si="105"/>
        <v>12</v>
      </c>
      <c r="AA516" s="3">
        <f t="shared" si="107"/>
        <v>54</v>
      </c>
    </row>
    <row r="517" spans="1:27" ht="12.75">
      <c r="A517">
        <v>47</v>
      </c>
      <c r="B517">
        <v>7</v>
      </c>
      <c r="C517">
        <v>1998</v>
      </c>
      <c r="D517">
        <v>1999</v>
      </c>
      <c r="E517" s="3">
        <v>0</v>
      </c>
      <c r="F517" s="3">
        <v>0</v>
      </c>
      <c r="G517" s="3">
        <v>0</v>
      </c>
      <c r="H517" s="3">
        <v>0</v>
      </c>
      <c r="I517" s="3">
        <v>0.5</v>
      </c>
      <c r="J517" s="3">
        <v>3</v>
      </c>
      <c r="K517" s="3">
        <v>26.8</v>
      </c>
      <c r="L517" s="3">
        <v>2.7</v>
      </c>
      <c r="M517" s="3">
        <v>5.1</v>
      </c>
      <c r="N517" s="3">
        <v>0</v>
      </c>
      <c r="O517" s="3">
        <v>0</v>
      </c>
      <c r="P517" s="3">
        <v>0</v>
      </c>
      <c r="R517" s="3">
        <f t="shared" si="104"/>
        <v>38.1</v>
      </c>
      <c r="T517" s="3">
        <f t="shared" si="98"/>
        <v>26.8</v>
      </c>
      <c r="U517" s="3">
        <f t="shared" si="99"/>
        <v>0</v>
      </c>
      <c r="V517">
        <f t="shared" si="103"/>
        <v>12</v>
      </c>
      <c r="W517" s="3">
        <f t="shared" si="102"/>
        <v>0.5</v>
      </c>
      <c r="X517" s="3">
        <f t="shared" si="106"/>
        <v>32.5</v>
      </c>
      <c r="Y517" s="3">
        <f t="shared" si="105"/>
        <v>5.1</v>
      </c>
      <c r="AA517" s="3">
        <f t="shared" si="107"/>
        <v>30.1</v>
      </c>
    </row>
    <row r="518" spans="1:27" ht="12.75">
      <c r="A518">
        <v>47</v>
      </c>
      <c r="B518">
        <v>7</v>
      </c>
      <c r="C518">
        <v>1999</v>
      </c>
      <c r="D518">
        <v>2000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3.9</v>
      </c>
      <c r="K518" s="3">
        <v>13.1</v>
      </c>
      <c r="L518" s="3">
        <v>9.6</v>
      </c>
      <c r="M518" s="3">
        <v>2.2</v>
      </c>
      <c r="N518" s="3">
        <v>1.9</v>
      </c>
      <c r="O518" s="3">
        <v>0</v>
      </c>
      <c r="P518" s="3">
        <v>0</v>
      </c>
      <c r="R518" s="3">
        <f t="shared" si="104"/>
        <v>30.7</v>
      </c>
      <c r="T518" s="3">
        <f t="shared" si="98"/>
        <v>13.1</v>
      </c>
      <c r="U518" s="3">
        <f t="shared" si="99"/>
        <v>0</v>
      </c>
      <c r="V518">
        <f t="shared" si="103"/>
        <v>12</v>
      </c>
      <c r="W518" s="3">
        <f t="shared" si="102"/>
        <v>0</v>
      </c>
      <c r="X518" s="3">
        <f t="shared" si="106"/>
        <v>26.6</v>
      </c>
      <c r="Y518" s="3">
        <f t="shared" si="105"/>
        <v>4.1</v>
      </c>
      <c r="AA518" s="3">
        <f t="shared" si="107"/>
        <v>38.5</v>
      </c>
    </row>
    <row r="519" spans="1:27" ht="12.75">
      <c r="A519">
        <v>47</v>
      </c>
      <c r="B519">
        <v>7</v>
      </c>
      <c r="C519">
        <v>2000</v>
      </c>
      <c r="D519">
        <v>2001</v>
      </c>
      <c r="E519" s="3">
        <v>0</v>
      </c>
      <c r="F519" s="3">
        <v>0</v>
      </c>
      <c r="G519" s="3">
        <v>0</v>
      </c>
      <c r="H519" s="3">
        <v>0</v>
      </c>
      <c r="I519" s="3">
        <v>2.3</v>
      </c>
      <c r="J519" s="3">
        <v>33.7</v>
      </c>
      <c r="K519">
        <v>3.8</v>
      </c>
      <c r="L519">
        <v>4.8</v>
      </c>
      <c r="M519">
        <v>1.4</v>
      </c>
      <c r="N519">
        <v>0.1</v>
      </c>
      <c r="O519" s="3">
        <v>0</v>
      </c>
      <c r="P519" s="3">
        <v>0</v>
      </c>
      <c r="R519" s="3">
        <f t="shared" si="104"/>
        <v>46.099999999999994</v>
      </c>
      <c r="T519" s="3">
        <f t="shared" si="98"/>
        <v>33.7</v>
      </c>
      <c r="U519" s="3">
        <f t="shared" si="99"/>
        <v>0</v>
      </c>
      <c r="V519">
        <f t="shared" si="103"/>
        <v>12</v>
      </c>
      <c r="W519" s="3">
        <f t="shared" si="102"/>
        <v>2.3</v>
      </c>
      <c r="X519" s="3">
        <f t="shared" si="106"/>
        <v>42.3</v>
      </c>
      <c r="Y519" s="3">
        <f t="shared" si="105"/>
        <v>1.5</v>
      </c>
      <c r="AA519" s="3">
        <f t="shared" si="107"/>
        <v>62.8</v>
      </c>
    </row>
    <row r="520" spans="1:27" ht="12.75">
      <c r="A520">
        <v>47</v>
      </c>
      <c r="B520">
        <v>7</v>
      </c>
      <c r="C520">
        <v>2001</v>
      </c>
      <c r="D520">
        <v>2002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2.1</v>
      </c>
      <c r="K520" s="3">
        <v>4.5</v>
      </c>
      <c r="L520" s="3">
        <v>6.5</v>
      </c>
      <c r="M520" s="3">
        <v>8.6</v>
      </c>
      <c r="N520" s="3">
        <v>2.1</v>
      </c>
      <c r="O520" s="3">
        <v>0</v>
      </c>
      <c r="P520" s="3">
        <v>0</v>
      </c>
      <c r="R520" s="3">
        <f t="shared" si="104"/>
        <v>23.8</v>
      </c>
      <c r="T520" s="3">
        <f t="shared" si="98"/>
        <v>8.6</v>
      </c>
      <c r="U520" s="3">
        <f t="shared" si="99"/>
        <v>0</v>
      </c>
      <c r="V520">
        <f t="shared" si="103"/>
        <v>12</v>
      </c>
      <c r="W520" s="3">
        <f t="shared" si="102"/>
        <v>0</v>
      </c>
      <c r="X520" s="3">
        <f t="shared" si="106"/>
        <v>13.1</v>
      </c>
      <c r="Y520" s="3">
        <f t="shared" si="105"/>
        <v>10.7</v>
      </c>
      <c r="AA520" s="3">
        <f t="shared" si="107"/>
        <v>12.2</v>
      </c>
    </row>
    <row r="521" spans="1:27" ht="12.75">
      <c r="A521">
        <v>47</v>
      </c>
      <c r="B521">
        <v>7</v>
      </c>
      <c r="C521">
        <v>2002</v>
      </c>
      <c r="D521">
        <v>2003</v>
      </c>
      <c r="E521" s="3">
        <v>0</v>
      </c>
      <c r="F521" s="3">
        <v>0</v>
      </c>
      <c r="G521" s="3">
        <v>0</v>
      </c>
      <c r="H521" s="3">
        <v>0.3</v>
      </c>
      <c r="I521" s="3">
        <v>0.9</v>
      </c>
      <c r="J521" s="3">
        <v>1.4</v>
      </c>
      <c r="K521" s="3">
        <v>6.4</v>
      </c>
      <c r="L521" s="3">
        <v>5.6</v>
      </c>
      <c r="M521" s="3">
        <v>6.7</v>
      </c>
      <c r="N521" s="3">
        <v>5.3</v>
      </c>
      <c r="O521" s="3">
        <v>0</v>
      </c>
      <c r="P521" s="3">
        <v>0</v>
      </c>
      <c r="R521" s="3">
        <f t="shared" si="104"/>
        <v>26.6</v>
      </c>
      <c r="T521" s="3">
        <f t="shared" si="98"/>
        <v>6.7</v>
      </c>
      <c r="U521" s="3">
        <f t="shared" si="99"/>
        <v>0</v>
      </c>
      <c r="V521">
        <f t="shared" si="103"/>
        <v>12</v>
      </c>
      <c r="W521" s="3">
        <f t="shared" si="102"/>
        <v>1.2</v>
      </c>
      <c r="X521" s="3">
        <f t="shared" si="106"/>
        <v>13.4</v>
      </c>
      <c r="Y521" s="3">
        <f t="shared" si="105"/>
        <v>12</v>
      </c>
      <c r="AA521" s="3">
        <f t="shared" si="107"/>
        <v>24.3</v>
      </c>
    </row>
    <row r="522" spans="1:27" ht="12.75">
      <c r="A522">
        <v>47</v>
      </c>
      <c r="B522">
        <v>7</v>
      </c>
      <c r="C522">
        <v>2003</v>
      </c>
      <c r="D522">
        <v>2004</v>
      </c>
      <c r="E522" s="3">
        <v>0</v>
      </c>
      <c r="F522" s="3">
        <v>0</v>
      </c>
      <c r="G522" s="3">
        <v>0</v>
      </c>
      <c r="H522" s="3">
        <v>0</v>
      </c>
      <c r="I522" s="3">
        <v>0.1</v>
      </c>
      <c r="J522">
        <v>4.4</v>
      </c>
      <c r="K522" s="3">
        <v>7.5</v>
      </c>
      <c r="L522" s="3">
        <v>12.4</v>
      </c>
      <c r="M522" s="3">
        <v>2.3</v>
      </c>
      <c r="N522" s="3">
        <v>0</v>
      </c>
      <c r="O522" s="3">
        <v>0</v>
      </c>
      <c r="P522" s="3">
        <v>0</v>
      </c>
      <c r="R522" s="3">
        <f t="shared" si="104"/>
        <v>26.7</v>
      </c>
      <c r="T522" s="3">
        <f t="shared" si="98"/>
        <v>12.4</v>
      </c>
      <c r="U522" s="3">
        <f t="shared" si="99"/>
        <v>0</v>
      </c>
      <c r="V522">
        <f t="shared" si="103"/>
        <v>12</v>
      </c>
      <c r="W522" s="3">
        <f t="shared" si="102"/>
        <v>0.1</v>
      </c>
      <c r="X522" s="3">
        <f t="shared" si="106"/>
        <v>24.3</v>
      </c>
      <c r="Y522" s="3">
        <f t="shared" si="105"/>
        <v>2.3</v>
      </c>
      <c r="AA522" s="3">
        <f t="shared" si="107"/>
        <v>28.5</v>
      </c>
    </row>
    <row r="523" spans="1:27" ht="12.75">
      <c r="A523">
        <v>47</v>
      </c>
      <c r="B523">
        <v>7</v>
      </c>
      <c r="C523">
        <v>2004</v>
      </c>
      <c r="D523">
        <v>2005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2.3</v>
      </c>
      <c r="K523" s="3">
        <v>18</v>
      </c>
      <c r="L523" s="3">
        <v>5.3</v>
      </c>
      <c r="M523" s="3">
        <v>8.3</v>
      </c>
      <c r="N523" s="3">
        <v>0</v>
      </c>
      <c r="O523" s="3">
        <v>0</v>
      </c>
      <c r="P523" s="3">
        <v>0</v>
      </c>
      <c r="R523" s="3">
        <f t="shared" si="104"/>
        <v>33.900000000000006</v>
      </c>
      <c r="T523" s="3">
        <f t="shared" si="98"/>
        <v>18</v>
      </c>
      <c r="U523" s="3">
        <f t="shared" si="99"/>
        <v>0</v>
      </c>
      <c r="V523">
        <f t="shared" si="103"/>
        <v>12</v>
      </c>
      <c r="W523" s="3">
        <f t="shared" si="102"/>
        <v>0</v>
      </c>
      <c r="X523" s="3">
        <f t="shared" si="106"/>
        <v>25.6</v>
      </c>
      <c r="Y523" s="3">
        <f t="shared" si="105"/>
        <v>8.3</v>
      </c>
      <c r="AA523" s="3">
        <f t="shared" si="107"/>
        <v>24.5</v>
      </c>
    </row>
    <row r="524" spans="1:27" ht="12.75">
      <c r="A524">
        <v>47</v>
      </c>
      <c r="B524">
        <v>7</v>
      </c>
      <c r="C524">
        <v>2005</v>
      </c>
      <c r="D524">
        <v>2006</v>
      </c>
      <c r="E524" s="3">
        <v>0</v>
      </c>
      <c r="F524" s="3">
        <v>0</v>
      </c>
      <c r="G524" s="3">
        <v>0</v>
      </c>
      <c r="H524" s="3">
        <v>0</v>
      </c>
      <c r="I524" s="3">
        <v>5.6</v>
      </c>
      <c r="J524" s="3">
        <v>13.8</v>
      </c>
      <c r="K524" s="3">
        <v>2.8</v>
      </c>
      <c r="L524" s="3">
        <v>8.6</v>
      </c>
      <c r="M524" s="3">
        <v>7.9</v>
      </c>
      <c r="N524" s="3">
        <v>0</v>
      </c>
      <c r="O524" s="3">
        <v>0</v>
      </c>
      <c r="P524" s="3">
        <v>0</v>
      </c>
      <c r="R524" s="3">
        <f t="shared" si="104"/>
        <v>38.699999999999996</v>
      </c>
      <c r="T524" s="3">
        <f>MAX(E524:P524)</f>
        <v>13.8</v>
      </c>
      <c r="U524" s="3">
        <f>MIN(E524:P524)</f>
        <v>0</v>
      </c>
      <c r="V524">
        <f t="shared" si="103"/>
        <v>12</v>
      </c>
      <c r="W524" s="3">
        <f t="shared" si="102"/>
        <v>5.6</v>
      </c>
      <c r="X524" s="3">
        <f t="shared" si="106"/>
        <v>25.200000000000003</v>
      </c>
      <c r="Y524" s="3">
        <f t="shared" si="105"/>
        <v>7.9</v>
      </c>
      <c r="AA524" s="3">
        <f t="shared" si="107"/>
        <v>51</v>
      </c>
    </row>
    <row r="525" spans="1:27" ht="12.75">
      <c r="A525">
        <v>47</v>
      </c>
      <c r="B525">
        <v>7</v>
      </c>
      <c r="C525">
        <v>2006</v>
      </c>
      <c r="D525">
        <v>2007</v>
      </c>
      <c r="E525" s="3">
        <v>0</v>
      </c>
      <c r="F525" s="3">
        <v>0</v>
      </c>
      <c r="G525" s="3">
        <v>0</v>
      </c>
      <c r="H525" s="3">
        <v>0.2</v>
      </c>
      <c r="I525" s="3">
        <v>2</v>
      </c>
      <c r="J525" s="3">
        <v>0</v>
      </c>
      <c r="K525" s="3">
        <v>10.2</v>
      </c>
      <c r="L525" s="3">
        <v>20.9</v>
      </c>
      <c r="M525" s="3">
        <v>5.5</v>
      </c>
      <c r="N525" s="3">
        <v>4.8</v>
      </c>
      <c r="O525" s="3">
        <v>0</v>
      </c>
      <c r="P525" s="3">
        <v>0</v>
      </c>
      <c r="R525" s="3">
        <f aca="true" t="shared" si="108" ref="R525:R540">IF(V525&gt;11,SUM(E525:P525),"")</f>
        <v>43.599999999999994</v>
      </c>
      <c r="T525" s="3">
        <f aca="true" t="shared" si="109" ref="T525:T542">MAX(E525:P525)</f>
        <v>20.9</v>
      </c>
      <c r="U525" s="3">
        <f aca="true" t="shared" si="110" ref="U525:U542">MIN(E525:P525)</f>
        <v>0</v>
      </c>
      <c r="V525">
        <f aca="true" t="shared" si="111" ref="V525:V542">COUNT(E525:P525)</f>
        <v>12</v>
      </c>
      <c r="W525" s="3">
        <f aca="true" t="shared" si="112" ref="W525:W542">SUM(G525:I525)</f>
        <v>2.2</v>
      </c>
      <c r="X525" s="3">
        <f aca="true" t="shared" si="113" ref="X525:X542">SUM(J525:L525)</f>
        <v>31.099999999999998</v>
      </c>
      <c r="Y525" s="3">
        <f aca="true" t="shared" si="114" ref="Y525:Y542">SUM(M525:O525)</f>
        <v>10.3</v>
      </c>
      <c r="AA525" s="3">
        <f aca="true" t="shared" si="115" ref="AA525:AA540">SUM(K524:P524,E525:J525)</f>
        <v>21.499999999999996</v>
      </c>
    </row>
    <row r="526" spans="1:27" ht="12.75">
      <c r="A526">
        <v>47</v>
      </c>
      <c r="B526">
        <v>7</v>
      </c>
      <c r="C526">
        <v>2007</v>
      </c>
      <c r="D526">
        <v>2008</v>
      </c>
      <c r="E526" s="3">
        <v>0</v>
      </c>
      <c r="F526" s="3">
        <v>0</v>
      </c>
      <c r="G526" s="3">
        <v>0</v>
      </c>
      <c r="H526" s="3">
        <v>0</v>
      </c>
      <c r="I526" s="3">
        <v>1.3</v>
      </c>
      <c r="J526" s="3">
        <v>26.9</v>
      </c>
      <c r="K526" s="3">
        <v>17.5</v>
      </c>
      <c r="L526" s="3">
        <v>27.7</v>
      </c>
      <c r="M526" s="3">
        <v>8.4</v>
      </c>
      <c r="N526" s="3">
        <v>0.8</v>
      </c>
      <c r="O526" s="3">
        <v>0</v>
      </c>
      <c r="P526" s="3">
        <v>0</v>
      </c>
      <c r="R526" s="3">
        <f t="shared" si="108"/>
        <v>82.60000000000001</v>
      </c>
      <c r="T526" s="3">
        <f t="shared" si="109"/>
        <v>27.7</v>
      </c>
      <c r="U526" s="3">
        <f t="shared" si="110"/>
        <v>0</v>
      </c>
      <c r="V526">
        <f t="shared" si="111"/>
        <v>12</v>
      </c>
      <c r="W526" s="3">
        <f t="shared" si="112"/>
        <v>1.3</v>
      </c>
      <c r="X526" s="3">
        <f t="shared" si="113"/>
        <v>72.1</v>
      </c>
      <c r="Y526" s="3">
        <f t="shared" si="114"/>
        <v>9.200000000000001</v>
      </c>
      <c r="AA526" s="3">
        <f t="shared" si="115"/>
        <v>69.6</v>
      </c>
    </row>
    <row r="527" spans="1:27" ht="12.75">
      <c r="A527">
        <v>47</v>
      </c>
      <c r="B527">
        <v>7</v>
      </c>
      <c r="C527">
        <v>2008</v>
      </c>
      <c r="D527">
        <v>2009</v>
      </c>
      <c r="E527" s="3">
        <v>0</v>
      </c>
      <c r="F527" s="3">
        <v>0</v>
      </c>
      <c r="G527" s="3">
        <v>0</v>
      </c>
      <c r="H527" s="3">
        <v>0</v>
      </c>
      <c r="I527" s="3">
        <v>1.9</v>
      </c>
      <c r="J527" s="3">
        <v>37.1</v>
      </c>
      <c r="K527" s="3">
        <v>10.2</v>
      </c>
      <c r="L527" s="3">
        <v>6.7</v>
      </c>
      <c r="M527" s="3">
        <v>3.4</v>
      </c>
      <c r="N527" s="3">
        <v>0.1</v>
      </c>
      <c r="O527" s="3">
        <v>0</v>
      </c>
      <c r="P527" s="3">
        <v>0</v>
      </c>
      <c r="R527" s="3">
        <f t="shared" si="108"/>
        <v>59.400000000000006</v>
      </c>
      <c r="T527" s="3">
        <f t="shared" si="109"/>
        <v>37.1</v>
      </c>
      <c r="U527" s="3">
        <f t="shared" si="110"/>
        <v>0</v>
      </c>
      <c r="V527">
        <f t="shared" si="111"/>
        <v>12</v>
      </c>
      <c r="W527" s="3">
        <f t="shared" si="112"/>
        <v>1.9</v>
      </c>
      <c r="X527" s="3">
        <f t="shared" si="113"/>
        <v>54</v>
      </c>
      <c r="Y527" s="3">
        <f t="shared" si="114"/>
        <v>3.5</v>
      </c>
      <c r="AA527" s="3">
        <f t="shared" si="115"/>
        <v>93.4</v>
      </c>
    </row>
    <row r="528" spans="1:30" ht="12.75">
      <c r="A528">
        <v>47</v>
      </c>
      <c r="B528">
        <v>7</v>
      </c>
      <c r="C528">
        <v>2009</v>
      </c>
      <c r="D528">
        <v>2010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23.3</v>
      </c>
      <c r="K528" s="3">
        <v>6.9</v>
      </c>
      <c r="L528" s="3">
        <v>12.2</v>
      </c>
      <c r="M528" s="3">
        <v>0.5</v>
      </c>
      <c r="N528" s="3">
        <v>0</v>
      </c>
      <c r="O528" s="3">
        <v>0</v>
      </c>
      <c r="P528" s="3">
        <v>0</v>
      </c>
      <c r="R528" s="3">
        <f t="shared" si="108"/>
        <v>42.900000000000006</v>
      </c>
      <c r="T528" s="3">
        <f t="shared" si="109"/>
        <v>23.3</v>
      </c>
      <c r="U528" s="3">
        <f t="shared" si="110"/>
        <v>0</v>
      </c>
      <c r="V528">
        <f t="shared" si="111"/>
        <v>12</v>
      </c>
      <c r="W528" s="3">
        <f t="shared" si="112"/>
        <v>0</v>
      </c>
      <c r="X528" s="3">
        <f t="shared" si="113"/>
        <v>42.400000000000006</v>
      </c>
      <c r="Y528" s="3">
        <f t="shared" si="114"/>
        <v>0.5</v>
      </c>
      <c r="AA528" s="3">
        <f t="shared" si="115"/>
        <v>43.7</v>
      </c>
      <c r="AD528" s="3"/>
    </row>
    <row r="529" spans="1:31" ht="12.75">
      <c r="A529">
        <v>47</v>
      </c>
      <c r="B529">
        <v>7</v>
      </c>
      <c r="C529">
        <v>2010</v>
      </c>
      <c r="D529">
        <v>2011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23.3</v>
      </c>
      <c r="K529" s="3">
        <v>10.52222222222222</v>
      </c>
      <c r="L529" s="3">
        <v>16.037499999999998</v>
      </c>
      <c r="M529" s="3">
        <v>3.7750000000000004</v>
      </c>
      <c r="N529" s="3">
        <v>3.4086956521739125</v>
      </c>
      <c r="O529" s="3">
        <v>0</v>
      </c>
      <c r="P529" s="3">
        <v>0</v>
      </c>
      <c r="R529" s="3">
        <f t="shared" si="108"/>
        <v>57.04341787439613</v>
      </c>
      <c r="T529" s="3">
        <f t="shared" si="109"/>
        <v>23.3</v>
      </c>
      <c r="U529" s="3">
        <f t="shared" si="110"/>
        <v>0</v>
      </c>
      <c r="V529">
        <f t="shared" si="111"/>
        <v>12</v>
      </c>
      <c r="W529" s="3">
        <f t="shared" si="112"/>
        <v>0</v>
      </c>
      <c r="X529" s="3">
        <f t="shared" si="113"/>
        <v>49.85972222222222</v>
      </c>
      <c r="Y529" s="3">
        <f t="shared" si="114"/>
        <v>7.183695652173913</v>
      </c>
      <c r="AA529" s="3">
        <f t="shared" si="115"/>
        <v>42.900000000000006</v>
      </c>
      <c r="AD529" s="3"/>
      <c r="AE529" s="3"/>
    </row>
    <row r="530" spans="1:31" ht="12.75">
      <c r="A530">
        <v>47</v>
      </c>
      <c r="B530">
        <v>7</v>
      </c>
      <c r="C530">
        <v>2011</v>
      </c>
      <c r="D530">
        <v>2012</v>
      </c>
      <c r="E530" s="3">
        <v>0</v>
      </c>
      <c r="F530" s="3">
        <v>0</v>
      </c>
      <c r="G530" s="3">
        <v>0</v>
      </c>
      <c r="H530" s="3">
        <v>0</v>
      </c>
      <c r="I530" s="3">
        <v>2.6761904761904765</v>
      </c>
      <c r="J530" s="3">
        <v>3.3809523809523805</v>
      </c>
      <c r="K530" s="3">
        <v>11.283333333333333</v>
      </c>
      <c r="L530" s="3">
        <v>3.204166666666667</v>
      </c>
      <c r="M530" s="3">
        <v>2.057142857142857</v>
      </c>
      <c r="N530" s="3">
        <v>0</v>
      </c>
      <c r="O530" s="3">
        <v>0</v>
      </c>
      <c r="P530" s="3">
        <v>0</v>
      </c>
      <c r="R530" s="3">
        <f t="shared" si="108"/>
        <v>22.60178571428571</v>
      </c>
      <c r="T530" s="3">
        <f t="shared" si="109"/>
        <v>11.283333333333333</v>
      </c>
      <c r="U530" s="3">
        <f t="shared" si="110"/>
        <v>0</v>
      </c>
      <c r="V530">
        <f t="shared" si="111"/>
        <v>12</v>
      </c>
      <c r="W530" s="3">
        <f t="shared" si="112"/>
        <v>2.6761904761904765</v>
      </c>
      <c r="X530" s="3">
        <f t="shared" si="113"/>
        <v>17.86845238095238</v>
      </c>
      <c r="Y530" s="3">
        <f t="shared" si="114"/>
        <v>2.057142857142857</v>
      </c>
      <c r="AA530" s="3">
        <f t="shared" si="115"/>
        <v>39.80056073153899</v>
      </c>
      <c r="AD530" s="3"/>
      <c r="AE530" s="3"/>
    </row>
    <row r="531" spans="1:31" ht="12.75">
      <c r="A531">
        <v>47</v>
      </c>
      <c r="B531">
        <v>7</v>
      </c>
      <c r="C531">
        <v>2012</v>
      </c>
      <c r="D531">
        <v>2013</v>
      </c>
      <c r="E531" s="3">
        <v>0</v>
      </c>
      <c r="F531" s="3">
        <v>0</v>
      </c>
      <c r="G531" s="3">
        <v>0</v>
      </c>
      <c r="H531" s="3">
        <v>0</v>
      </c>
      <c r="I531" s="3">
        <v>0.20000000000000004</v>
      </c>
      <c r="J531" s="3">
        <v>16.840909090909093</v>
      </c>
      <c r="K531" s="3">
        <v>7.730000000000001</v>
      </c>
      <c r="L531" s="3">
        <v>15.530000000000001</v>
      </c>
      <c r="M531" s="3">
        <v>9.5</v>
      </c>
      <c r="N531" s="3">
        <v>0.4095238095238095</v>
      </c>
      <c r="O531" s="3">
        <v>0</v>
      </c>
      <c r="P531" s="3">
        <v>0</v>
      </c>
      <c r="R531" s="3">
        <f t="shared" si="108"/>
        <v>50.210432900432906</v>
      </c>
      <c r="T531" s="3">
        <f t="shared" si="109"/>
        <v>16.840909090909093</v>
      </c>
      <c r="U531" s="3">
        <f t="shared" si="110"/>
        <v>0</v>
      </c>
      <c r="V531">
        <f t="shared" si="111"/>
        <v>12</v>
      </c>
      <c r="W531" s="3">
        <f t="shared" si="112"/>
        <v>0.20000000000000004</v>
      </c>
      <c r="X531" s="3">
        <f t="shared" si="113"/>
        <v>40.1009090909091</v>
      </c>
      <c r="Y531" s="3">
        <f t="shared" si="114"/>
        <v>9.90952380952381</v>
      </c>
      <c r="AA531" s="3">
        <f t="shared" si="115"/>
        <v>33.58555194805195</v>
      </c>
      <c r="AD531" s="3"/>
      <c r="AE531" s="3"/>
    </row>
    <row r="532" spans="1:31" ht="12.75">
      <c r="A532">
        <v>47</v>
      </c>
      <c r="B532">
        <v>7</v>
      </c>
      <c r="C532">
        <v>2013</v>
      </c>
      <c r="D532">
        <v>2014</v>
      </c>
      <c r="E532" s="3">
        <v>0</v>
      </c>
      <c r="F532" s="3">
        <v>0</v>
      </c>
      <c r="G532" s="3">
        <v>0</v>
      </c>
      <c r="H532" s="3">
        <v>0</v>
      </c>
      <c r="I532" s="3">
        <v>1.7478260869565219</v>
      </c>
      <c r="J532" s="3">
        <v>14.489473684210527</v>
      </c>
      <c r="K532" s="3">
        <v>12.720833333333333</v>
      </c>
      <c r="L532" s="3">
        <v>9.043478260869565</v>
      </c>
      <c r="M532" s="3">
        <v>7.65</v>
      </c>
      <c r="N532" s="3">
        <v>1.335</v>
      </c>
      <c r="O532" s="3">
        <v>0</v>
      </c>
      <c r="P532" s="3">
        <v>0</v>
      </c>
      <c r="R532" s="3">
        <f t="shared" si="108"/>
        <v>46.986611365369946</v>
      </c>
      <c r="T532" s="3">
        <f t="shared" si="109"/>
        <v>14.489473684210527</v>
      </c>
      <c r="U532" s="3">
        <f t="shared" si="110"/>
        <v>0</v>
      </c>
      <c r="V532">
        <f t="shared" si="111"/>
        <v>12</v>
      </c>
      <c r="W532" s="3">
        <f t="shared" si="112"/>
        <v>1.7478260869565219</v>
      </c>
      <c r="X532" s="3">
        <f t="shared" si="113"/>
        <v>36.253785278413424</v>
      </c>
      <c r="Y532" s="3">
        <f t="shared" si="114"/>
        <v>8.985</v>
      </c>
      <c r="AA532" s="3">
        <f t="shared" si="115"/>
        <v>49.40682358069087</v>
      </c>
      <c r="AD532" s="3"/>
      <c r="AE532" s="3"/>
    </row>
    <row r="533" spans="1:31" ht="12.75">
      <c r="A533">
        <v>47</v>
      </c>
      <c r="B533">
        <v>7</v>
      </c>
      <c r="C533">
        <v>2014</v>
      </c>
      <c r="D533">
        <v>2015</v>
      </c>
      <c r="E533" s="3">
        <v>0</v>
      </c>
      <c r="F533" s="3">
        <v>0</v>
      </c>
      <c r="G533" s="3">
        <v>0</v>
      </c>
      <c r="H533" s="3">
        <v>0.05384615384615384</v>
      </c>
      <c r="I533" s="3">
        <v>5.038888888888888</v>
      </c>
      <c r="J533" s="3">
        <v>0.11000000000000001</v>
      </c>
      <c r="K533" s="3">
        <v>6.374999999999998</v>
      </c>
      <c r="L533" s="3">
        <v>10.19</v>
      </c>
      <c r="M533" s="3">
        <v>8.184999999999999</v>
      </c>
      <c r="N533" s="3">
        <v>0.12222222222222223</v>
      </c>
      <c r="O533" s="3">
        <v>0</v>
      </c>
      <c r="P533" s="3">
        <v>0</v>
      </c>
      <c r="R533" s="3">
        <f t="shared" si="108"/>
        <v>30.074957264957263</v>
      </c>
      <c r="T533" s="3">
        <f t="shared" si="109"/>
        <v>10.19</v>
      </c>
      <c r="U533" s="3">
        <f t="shared" si="110"/>
        <v>0</v>
      </c>
      <c r="V533">
        <f t="shared" si="111"/>
        <v>12</v>
      </c>
      <c r="W533" s="3">
        <f t="shared" si="112"/>
        <v>5.0927350427350415</v>
      </c>
      <c r="X533" s="3">
        <f t="shared" si="113"/>
        <v>16.674999999999997</v>
      </c>
      <c r="Y533" s="3">
        <f t="shared" si="114"/>
        <v>8.30722222222222</v>
      </c>
      <c r="AA533" s="3">
        <f t="shared" si="115"/>
        <v>35.95204663693794</v>
      </c>
      <c r="AD533" s="3"/>
      <c r="AE533" s="3"/>
    </row>
    <row r="534" spans="1:39" ht="12.75">
      <c r="A534">
        <v>47</v>
      </c>
      <c r="B534">
        <v>7</v>
      </c>
      <c r="C534">
        <v>2015</v>
      </c>
      <c r="D534">
        <v>2016</v>
      </c>
      <c r="E534" s="3">
        <v>0</v>
      </c>
      <c r="F534" s="3">
        <v>0</v>
      </c>
      <c r="G534" s="3">
        <v>0</v>
      </c>
      <c r="H534" s="3">
        <v>0</v>
      </c>
      <c r="I534" s="3">
        <v>5.5</v>
      </c>
      <c r="J534" s="3">
        <v>8.5</v>
      </c>
      <c r="K534" s="3">
        <v>4.6000000000000005</v>
      </c>
      <c r="L534" s="3">
        <v>8.675</v>
      </c>
      <c r="M534" s="3">
        <v>5.98095238095238</v>
      </c>
      <c r="N534" s="3">
        <v>0.45625</v>
      </c>
      <c r="O534" s="3">
        <v>0</v>
      </c>
      <c r="P534" s="3">
        <v>0</v>
      </c>
      <c r="R534" s="3">
        <f t="shared" si="108"/>
        <v>33.71220238095238</v>
      </c>
      <c r="T534" s="3">
        <f t="shared" si="109"/>
        <v>8.675</v>
      </c>
      <c r="U534" s="3">
        <f t="shared" si="110"/>
        <v>0</v>
      </c>
      <c r="V534">
        <f t="shared" si="111"/>
        <v>12</v>
      </c>
      <c r="W534" s="3">
        <f t="shared" si="112"/>
        <v>5.5</v>
      </c>
      <c r="X534" s="3">
        <f t="shared" si="113"/>
        <v>21.775000000000002</v>
      </c>
      <c r="Y534" s="3">
        <f t="shared" si="114"/>
        <v>6.43720238095238</v>
      </c>
      <c r="AA534" s="3">
        <f t="shared" si="115"/>
        <v>38.87222222222222</v>
      </c>
      <c r="AD534" s="3"/>
      <c r="AE534" s="3"/>
      <c r="AK534" s="30"/>
      <c r="AL534" s="30"/>
      <c r="AM534" s="30"/>
    </row>
    <row r="535" spans="1:31" ht="12.75">
      <c r="A535">
        <v>47</v>
      </c>
      <c r="B535">
        <v>7</v>
      </c>
      <c r="C535">
        <v>2016</v>
      </c>
      <c r="D535">
        <v>2017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17.670833333333338</v>
      </c>
      <c r="K535" s="3">
        <v>6.652631578947368</v>
      </c>
      <c r="L535" s="3">
        <v>1.9409090909090907</v>
      </c>
      <c r="M535" s="3">
        <v>5.638095238095238</v>
      </c>
      <c r="N535" s="3">
        <v>0.18095238095238098</v>
      </c>
      <c r="O535" s="3">
        <v>0</v>
      </c>
      <c r="P535" s="3">
        <v>0</v>
      </c>
      <c r="R535" s="3">
        <f t="shared" si="108"/>
        <v>32.08342162223742</v>
      </c>
      <c r="T535" s="3">
        <f t="shared" si="109"/>
        <v>17.670833333333338</v>
      </c>
      <c r="U535" s="3">
        <f t="shared" si="110"/>
        <v>0</v>
      </c>
      <c r="V535">
        <f t="shared" si="111"/>
        <v>12</v>
      </c>
      <c r="W535" s="3">
        <f t="shared" si="112"/>
        <v>0</v>
      </c>
      <c r="X535" s="3">
        <f t="shared" si="113"/>
        <v>26.264374003189797</v>
      </c>
      <c r="Y535" s="3">
        <f t="shared" si="114"/>
        <v>5.819047619047619</v>
      </c>
      <c r="AA535" s="3">
        <f t="shared" si="115"/>
        <v>37.383035714285725</v>
      </c>
      <c r="AC535" s="3"/>
      <c r="AD535" s="3"/>
      <c r="AE535" s="3"/>
    </row>
    <row r="536" spans="1:31" ht="12.75">
      <c r="A536">
        <v>47</v>
      </c>
      <c r="B536">
        <v>7</v>
      </c>
      <c r="C536">
        <v>2017</v>
      </c>
      <c r="D536">
        <v>2018</v>
      </c>
      <c r="E536" s="3">
        <v>0</v>
      </c>
      <c r="F536" s="3">
        <v>0</v>
      </c>
      <c r="G536" s="3">
        <v>0</v>
      </c>
      <c r="H536" s="22">
        <v>0</v>
      </c>
      <c r="I536" s="3">
        <v>0.009090909090909092</v>
      </c>
      <c r="J536" s="3">
        <v>3.3409090909090904</v>
      </c>
      <c r="K536" s="3">
        <v>5.747619047619047</v>
      </c>
      <c r="L536" s="3">
        <v>10.430000000000001</v>
      </c>
      <c r="M536" s="3">
        <v>4.219047619047619</v>
      </c>
      <c r="N536" s="3">
        <v>12.47</v>
      </c>
      <c r="O536" s="3">
        <v>0</v>
      </c>
      <c r="P536" s="3">
        <v>0</v>
      </c>
      <c r="R536" s="3">
        <f t="shared" si="108"/>
        <v>36.21666666666667</v>
      </c>
      <c r="T536" s="3">
        <f t="shared" si="109"/>
        <v>12.47</v>
      </c>
      <c r="U536" s="3">
        <f t="shared" si="110"/>
        <v>0</v>
      </c>
      <c r="V536">
        <f t="shared" si="111"/>
        <v>12</v>
      </c>
      <c r="W536" s="3">
        <f t="shared" si="112"/>
        <v>0.009090909090909092</v>
      </c>
      <c r="X536" s="3">
        <f t="shared" si="113"/>
        <v>19.51852813852814</v>
      </c>
      <c r="Y536" s="3">
        <f t="shared" si="114"/>
        <v>16.68904761904762</v>
      </c>
      <c r="AA536" s="3">
        <f t="shared" si="115"/>
        <v>17.762588288904077</v>
      </c>
      <c r="AE536" s="3"/>
    </row>
    <row r="537" spans="1:31" ht="12.75">
      <c r="A537">
        <v>47</v>
      </c>
      <c r="B537">
        <v>7</v>
      </c>
      <c r="C537">
        <v>2018</v>
      </c>
      <c r="D537">
        <v>2019</v>
      </c>
      <c r="E537" s="3">
        <v>0</v>
      </c>
      <c r="F537" s="3">
        <v>0</v>
      </c>
      <c r="G537" s="3">
        <v>0</v>
      </c>
      <c r="H537" s="26">
        <v>0.125</v>
      </c>
      <c r="I537" s="3">
        <v>2.783333333333333</v>
      </c>
      <c r="J537" s="3">
        <v>2.952380952380952</v>
      </c>
      <c r="K537" s="3">
        <v>21.227272727272723</v>
      </c>
      <c r="L537" s="3">
        <v>22.919999999999998</v>
      </c>
      <c r="M537" s="3">
        <v>2.5304347826086957</v>
      </c>
      <c r="N537" s="3">
        <v>3.245</v>
      </c>
      <c r="O537" s="3">
        <v>0</v>
      </c>
      <c r="P537" s="3">
        <v>0</v>
      </c>
      <c r="R537" s="3">
        <f t="shared" si="108"/>
        <v>55.78342179559569</v>
      </c>
      <c r="T537" s="3">
        <f t="shared" si="109"/>
        <v>22.919999999999998</v>
      </c>
      <c r="U537" s="3">
        <f t="shared" si="110"/>
        <v>0</v>
      </c>
      <c r="V537">
        <f t="shared" si="111"/>
        <v>12</v>
      </c>
      <c r="W537" s="3">
        <f t="shared" si="112"/>
        <v>2.908333333333333</v>
      </c>
      <c r="X537" s="3">
        <f t="shared" si="113"/>
        <v>47.09965367965367</v>
      </c>
      <c r="Y537" s="3">
        <f t="shared" si="114"/>
        <v>5.775434782608696</v>
      </c>
      <c r="AA537" s="3">
        <f t="shared" si="115"/>
        <v>38.72738095238095</v>
      </c>
      <c r="AE537" s="3"/>
    </row>
    <row r="538" spans="1:31" ht="12.75">
      <c r="A538">
        <v>47</v>
      </c>
      <c r="B538">
        <v>7</v>
      </c>
      <c r="C538">
        <v>2019</v>
      </c>
      <c r="D538">
        <v>2020</v>
      </c>
      <c r="E538" s="3">
        <v>0</v>
      </c>
      <c r="F538" s="3">
        <v>0</v>
      </c>
      <c r="G538" s="3">
        <v>0</v>
      </c>
      <c r="H538" s="26">
        <v>3.0294117647058827</v>
      </c>
      <c r="I538" s="26">
        <v>6.25625</v>
      </c>
      <c r="J538" s="26">
        <v>1.7619047619047623</v>
      </c>
      <c r="K538" s="26">
        <v>11.895454545454548</v>
      </c>
      <c r="L538" s="3">
        <v>11.852173913043474</v>
      </c>
      <c r="M538" s="3">
        <v>1.0733333333333333</v>
      </c>
      <c r="N538" s="3">
        <v>0.1875</v>
      </c>
      <c r="O538" s="3">
        <v>0</v>
      </c>
      <c r="P538" s="3">
        <v>0</v>
      </c>
      <c r="R538" s="3">
        <f t="shared" si="108"/>
        <v>36.056028318441996</v>
      </c>
      <c r="T538" s="3">
        <f t="shared" si="109"/>
        <v>11.895454545454548</v>
      </c>
      <c r="U538" s="3">
        <f t="shared" si="110"/>
        <v>0</v>
      </c>
      <c r="V538">
        <f t="shared" si="111"/>
        <v>12</v>
      </c>
      <c r="W538" s="3">
        <f t="shared" si="112"/>
        <v>9.285661764705882</v>
      </c>
      <c r="X538" s="3">
        <f t="shared" si="113"/>
        <v>25.509533220402787</v>
      </c>
      <c r="Y538" s="3">
        <f t="shared" si="114"/>
        <v>1.2608333333333333</v>
      </c>
      <c r="AA538" s="3">
        <f t="shared" si="115"/>
        <v>60.97027403649206</v>
      </c>
      <c r="AE538" s="3"/>
    </row>
    <row r="539" spans="1:31" ht="12.75">
      <c r="A539">
        <v>47</v>
      </c>
      <c r="B539">
        <v>7</v>
      </c>
      <c r="C539">
        <v>2020</v>
      </c>
      <c r="D539">
        <v>2021</v>
      </c>
      <c r="E539" s="22">
        <v>0</v>
      </c>
      <c r="F539" s="22">
        <v>0</v>
      </c>
      <c r="G539" s="22">
        <v>0</v>
      </c>
      <c r="H539" s="26">
        <v>0.523076923076923</v>
      </c>
      <c r="I539" s="3">
        <v>0.7391304347826086</v>
      </c>
      <c r="J539" s="26">
        <v>8.584000000000001</v>
      </c>
      <c r="K539" s="26">
        <v>13.618181818181819</v>
      </c>
      <c r="L539" s="3">
        <v>9.639999999999999</v>
      </c>
      <c r="M539" s="3">
        <v>3.4277777777777776</v>
      </c>
      <c r="N539" s="3">
        <v>0</v>
      </c>
      <c r="O539" s="3">
        <v>0</v>
      </c>
      <c r="P539" s="3">
        <v>0</v>
      </c>
      <c r="R539" s="3">
        <f t="shared" si="108"/>
        <v>36.53216695381913</v>
      </c>
      <c r="T539" s="3">
        <f t="shared" si="109"/>
        <v>13.618181818181819</v>
      </c>
      <c r="U539" s="3">
        <f t="shared" si="110"/>
        <v>0</v>
      </c>
      <c r="V539">
        <f t="shared" si="111"/>
        <v>12</v>
      </c>
      <c r="W539" s="3">
        <f t="shared" si="112"/>
        <v>1.2622073578595316</v>
      </c>
      <c r="X539" s="3">
        <f t="shared" si="113"/>
        <v>31.84218181818182</v>
      </c>
      <c r="Y539" s="3">
        <f t="shared" si="114"/>
        <v>3.4277777777777776</v>
      </c>
      <c r="AA539" s="3">
        <f t="shared" si="115"/>
        <v>34.85466914969089</v>
      </c>
      <c r="AE539" s="3"/>
    </row>
    <row r="540" spans="1:31" ht="12.75">
      <c r="A540">
        <v>47</v>
      </c>
      <c r="B540">
        <v>7</v>
      </c>
      <c r="C540">
        <v>2021</v>
      </c>
      <c r="D540">
        <v>2022</v>
      </c>
      <c r="E540" s="22">
        <v>0</v>
      </c>
      <c r="F540" s="22">
        <v>0</v>
      </c>
      <c r="G540" s="22">
        <v>0</v>
      </c>
      <c r="H540" s="22">
        <v>0</v>
      </c>
      <c r="I540" s="3">
        <v>0.1260869565217391</v>
      </c>
      <c r="J540" s="3">
        <v>6.0857142857142845</v>
      </c>
      <c r="K540" s="3">
        <v>7.792307692307691</v>
      </c>
      <c r="L540" s="3">
        <v>3.6040000000000005</v>
      </c>
      <c r="M540" s="3">
        <v>4.785714285714286</v>
      </c>
      <c r="N540" s="3">
        <v>1.638095238095238</v>
      </c>
      <c r="O540" s="3">
        <v>0</v>
      </c>
      <c r="P540" s="3">
        <v>0</v>
      </c>
      <c r="Q540" s="3"/>
      <c r="R540" s="3">
        <f t="shared" si="108"/>
        <v>24.03191845835324</v>
      </c>
      <c r="T540" s="3">
        <f t="shared" si="109"/>
        <v>7.792307692307691</v>
      </c>
      <c r="U540" s="3">
        <f t="shared" si="110"/>
        <v>0</v>
      </c>
      <c r="V540">
        <f t="shared" si="111"/>
        <v>12</v>
      </c>
      <c r="W540" s="3">
        <f t="shared" si="112"/>
        <v>0.1260869565217391</v>
      </c>
      <c r="X540" s="3">
        <f t="shared" si="113"/>
        <v>17.482021978021976</v>
      </c>
      <c r="Y540" s="3">
        <f t="shared" si="114"/>
        <v>6.423809523809524</v>
      </c>
      <c r="AA540" s="3">
        <f t="shared" si="115"/>
        <v>32.897760838195616</v>
      </c>
      <c r="AE540" s="3"/>
    </row>
    <row r="541" spans="1:27" ht="12.75">
      <c r="A541">
        <v>47</v>
      </c>
      <c r="B541">
        <v>7</v>
      </c>
      <c r="C541">
        <v>2022</v>
      </c>
      <c r="D541">
        <v>2023</v>
      </c>
      <c r="E541" s="22">
        <v>0</v>
      </c>
      <c r="F541" s="22">
        <v>0</v>
      </c>
      <c r="G541" s="22">
        <v>0</v>
      </c>
      <c r="H541" s="26">
        <v>0</v>
      </c>
      <c r="I541" s="3">
        <v>2.71</v>
      </c>
      <c r="J541" s="3">
        <v>13.104000000000001</v>
      </c>
      <c r="K541" s="3">
        <v>10.831818181818184</v>
      </c>
      <c r="L541" s="3">
        <v>7.375</v>
      </c>
      <c r="M541" s="3">
        <v>13.169565217391304</v>
      </c>
      <c r="N541" s="3">
        <v>4.50625</v>
      </c>
      <c r="O541" s="26">
        <v>0</v>
      </c>
      <c r="P541" s="3">
        <v>0</v>
      </c>
      <c r="R541" s="3">
        <f>IF(V541&gt;10,SUM(E541:P541),"")</f>
        <v>51.69663339920949</v>
      </c>
      <c r="T541" s="3">
        <f>MAX(E541:P541)</f>
        <v>13.169565217391304</v>
      </c>
      <c r="U541" s="3">
        <f>MIN(E541:P541)</f>
        <v>0</v>
      </c>
      <c r="V541">
        <f>COUNT(E541:P541)</f>
        <v>12</v>
      </c>
      <c r="W541" s="3">
        <f>SUM(G541:I541)</f>
        <v>2.71</v>
      </c>
      <c r="X541" s="3">
        <f>SUM(J541:L541)</f>
        <v>31.310818181818185</v>
      </c>
      <c r="Y541" s="3">
        <f>SUM(M541:O541)</f>
        <v>17.675815217391303</v>
      </c>
      <c r="AA541" s="3">
        <f>SUM(K539:P539,E541:J541)</f>
        <v>42.499959595959595</v>
      </c>
    </row>
    <row r="542" spans="1:27" ht="12.75">
      <c r="A542">
        <v>47</v>
      </c>
      <c r="B542">
        <v>7</v>
      </c>
      <c r="C542">
        <v>2023</v>
      </c>
      <c r="D542">
        <v>2024</v>
      </c>
      <c r="E542" s="22">
        <v>0</v>
      </c>
      <c r="F542" s="22">
        <v>0</v>
      </c>
      <c r="G542" s="22">
        <v>0</v>
      </c>
      <c r="H542" s="26">
        <v>0.02</v>
      </c>
      <c r="I542" s="3">
        <v>1.5793103448275863</v>
      </c>
      <c r="J542" s="3">
        <v>2.6133333333333337</v>
      </c>
      <c r="K542" s="3">
        <v>19.22083333333333</v>
      </c>
      <c r="L542" s="3">
        <v>0.7250000000000002</v>
      </c>
      <c r="M542" s="3">
        <v>3.3181818181818183</v>
      </c>
      <c r="N542" s="3">
        <v>3.7428571428571424</v>
      </c>
      <c r="O542" s="26"/>
      <c r="P542" s="3"/>
      <c r="R542" s="3" t="str">
        <f>IF(V542&gt;10,SUM(E542:P542),"")</f>
        <v/>
      </c>
      <c r="T542" s="3">
        <f t="shared" si="109"/>
        <v>19.22083333333333</v>
      </c>
      <c r="U542" s="3">
        <f t="shared" si="110"/>
        <v>0</v>
      </c>
      <c r="V542">
        <f t="shared" si="111"/>
        <v>10</v>
      </c>
      <c r="W542" s="3">
        <f t="shared" si="112"/>
        <v>1.5993103448275863</v>
      </c>
      <c r="X542" s="3">
        <f t="shared" si="113"/>
        <v>22.559166666666666</v>
      </c>
      <c r="Y542" s="3">
        <f t="shared" si="114"/>
        <v>7.06103896103896</v>
      </c>
      <c r="AA542" s="3">
        <f>SUM(K540:P540,E542:J542)</f>
        <v>22.032760894278137</v>
      </c>
    </row>
    <row r="543" spans="5:24" ht="12.75">
      <c r="E543" s="3"/>
      <c r="F543" s="3"/>
      <c r="G543" s="3"/>
      <c r="H543" s="3"/>
      <c r="M543" s="3"/>
      <c r="N543" s="3"/>
      <c r="R543" s="3"/>
      <c r="X543" s="3"/>
    </row>
    <row r="544" spans="5:18" ht="12.75">
      <c r="E544" s="3"/>
      <c r="F544" s="3"/>
      <c r="G544" s="3"/>
      <c r="H544" s="3"/>
      <c r="I544" s="3"/>
      <c r="J544" s="3"/>
      <c r="K544" s="3"/>
      <c r="L544" s="3"/>
      <c r="M544" s="3"/>
      <c r="N544" s="3"/>
      <c r="R544" s="3"/>
    </row>
    <row r="545" spans="1:25" ht="12.75">
      <c r="A545">
        <v>47</v>
      </c>
      <c r="B545">
        <v>8</v>
      </c>
      <c r="C545">
        <v>1949</v>
      </c>
      <c r="D545">
        <v>1950</v>
      </c>
      <c r="E545" s="3" t="s">
        <v>22</v>
      </c>
      <c r="F545" s="3" t="s">
        <v>22</v>
      </c>
      <c r="G545" s="3" t="s">
        <v>22</v>
      </c>
      <c r="H545" s="3" t="s">
        <v>22</v>
      </c>
      <c r="I545" s="3" t="s">
        <v>22</v>
      </c>
      <c r="J545" s="3" t="s">
        <v>22</v>
      </c>
      <c r="K545" s="3">
        <v>2.3</v>
      </c>
      <c r="L545" s="3">
        <v>9</v>
      </c>
      <c r="M545" s="3">
        <v>9</v>
      </c>
      <c r="N545" s="3">
        <v>1.1</v>
      </c>
      <c r="O545" s="3">
        <v>0</v>
      </c>
      <c r="P545" s="3">
        <v>0</v>
      </c>
      <c r="R545" s="3" t="str">
        <f t="shared" si="104"/>
        <v/>
      </c>
      <c r="T545" s="3">
        <f>MAX(E545:P545)</f>
        <v>9</v>
      </c>
      <c r="U545" s="3">
        <f>MIN(E545:P545)</f>
        <v>0</v>
      </c>
      <c r="V545">
        <f t="shared" si="103"/>
        <v>6</v>
      </c>
      <c r="W545" s="3"/>
      <c r="X545" s="3"/>
      <c r="Y545" s="3">
        <f aca="true" t="shared" si="116" ref="Y545:Y576">SUM(M545:O545)</f>
        <v>10.1</v>
      </c>
    </row>
    <row r="546" spans="1:27" ht="12.75">
      <c r="A546">
        <v>47</v>
      </c>
      <c r="B546">
        <v>8</v>
      </c>
      <c r="C546">
        <v>1950</v>
      </c>
      <c r="D546">
        <v>1951</v>
      </c>
      <c r="E546" s="3">
        <v>0</v>
      </c>
      <c r="F546" s="3">
        <v>0</v>
      </c>
      <c r="G546" s="3">
        <v>0</v>
      </c>
      <c r="H546" s="3">
        <v>0</v>
      </c>
      <c r="I546" s="3">
        <v>5.1</v>
      </c>
      <c r="J546" s="3">
        <v>20.1</v>
      </c>
      <c r="K546" s="3">
        <v>20.5</v>
      </c>
      <c r="L546" s="3">
        <v>7.9</v>
      </c>
      <c r="M546" s="3">
        <v>12.3</v>
      </c>
      <c r="N546" s="3">
        <v>0.9</v>
      </c>
      <c r="O546" s="3">
        <v>0</v>
      </c>
      <c r="P546" s="3">
        <v>0</v>
      </c>
      <c r="R546" s="3">
        <f t="shared" si="104"/>
        <v>66.80000000000001</v>
      </c>
      <c r="T546" s="3">
        <f aca="true" t="shared" si="117" ref="T546:T600">MAX(E546:P546)</f>
        <v>20.5</v>
      </c>
      <c r="U546" s="3">
        <f aca="true" t="shared" si="118" ref="U546:U600">MIN(E546:P546)</f>
        <v>0</v>
      </c>
      <c r="V546">
        <f t="shared" si="103"/>
        <v>12</v>
      </c>
      <c r="W546" s="3">
        <f>SUM(G546:I546)</f>
        <v>5.1</v>
      </c>
      <c r="X546" s="3">
        <f aca="true" t="shared" si="119" ref="X546:X577">SUM(J546:L546)</f>
        <v>48.5</v>
      </c>
      <c r="Y546" s="3">
        <f t="shared" si="116"/>
        <v>13.200000000000001</v>
      </c>
      <c r="AA546" s="3">
        <f aca="true" t="shared" si="120" ref="AA546:AA577">SUM(K545:P545,E546:J546)</f>
        <v>46.6</v>
      </c>
    </row>
    <row r="547" spans="1:27" ht="12.75">
      <c r="A547">
        <v>47</v>
      </c>
      <c r="B547">
        <v>8</v>
      </c>
      <c r="C547">
        <v>1951</v>
      </c>
      <c r="D547">
        <v>1952</v>
      </c>
      <c r="E547" s="3">
        <v>0</v>
      </c>
      <c r="F547" s="3">
        <v>0</v>
      </c>
      <c r="G547" s="3">
        <v>0</v>
      </c>
      <c r="H547" s="3">
        <v>0.1</v>
      </c>
      <c r="I547" s="3">
        <v>9.2</v>
      </c>
      <c r="J547" s="3">
        <v>17.7</v>
      </c>
      <c r="K547" s="3">
        <v>13.6</v>
      </c>
      <c r="L547" s="3">
        <v>7.4</v>
      </c>
      <c r="M547" s="3">
        <v>16.1</v>
      </c>
      <c r="N547" s="3">
        <v>0.1</v>
      </c>
      <c r="O547" s="3">
        <v>0</v>
      </c>
      <c r="P547" s="3">
        <v>0</v>
      </c>
      <c r="R547" s="3">
        <f t="shared" si="104"/>
        <v>64.19999999999999</v>
      </c>
      <c r="T547" s="3">
        <f t="shared" si="117"/>
        <v>17.7</v>
      </c>
      <c r="U547" s="3">
        <f t="shared" si="118"/>
        <v>0</v>
      </c>
      <c r="V547">
        <f t="shared" si="103"/>
        <v>12</v>
      </c>
      <c r="W547" s="3">
        <f aca="true" t="shared" si="121" ref="W547:W610">SUM(G547:I547)</f>
        <v>9.299999999999999</v>
      </c>
      <c r="X547" s="3">
        <f t="shared" si="119"/>
        <v>38.699999999999996</v>
      </c>
      <c r="Y547" s="3">
        <f t="shared" si="116"/>
        <v>16.200000000000003</v>
      </c>
      <c r="AA547" s="3">
        <f t="shared" si="120"/>
        <v>68.60000000000001</v>
      </c>
    </row>
    <row r="548" spans="1:27" ht="12.75">
      <c r="A548">
        <v>47</v>
      </c>
      <c r="B548">
        <v>8</v>
      </c>
      <c r="C548">
        <v>1952</v>
      </c>
      <c r="D548">
        <v>1953</v>
      </c>
      <c r="E548" s="3">
        <v>0</v>
      </c>
      <c r="F548" s="3">
        <v>0</v>
      </c>
      <c r="G548" s="3">
        <v>0</v>
      </c>
      <c r="H548" s="3">
        <v>0.7</v>
      </c>
      <c r="I548" s="3">
        <v>1.2</v>
      </c>
      <c r="J548" s="3">
        <v>8.9</v>
      </c>
      <c r="K548" s="3">
        <v>10.5</v>
      </c>
      <c r="L548" s="3">
        <v>2.6</v>
      </c>
      <c r="M548" s="3">
        <v>4.3</v>
      </c>
      <c r="N548" s="3">
        <v>0.1</v>
      </c>
      <c r="O548" s="3">
        <v>0</v>
      </c>
      <c r="P548" s="3">
        <v>0</v>
      </c>
      <c r="R548" s="3">
        <f t="shared" si="104"/>
        <v>28.300000000000004</v>
      </c>
      <c r="T548" s="3">
        <f t="shared" si="117"/>
        <v>10.5</v>
      </c>
      <c r="U548" s="3">
        <f t="shared" si="118"/>
        <v>0</v>
      </c>
      <c r="V548">
        <f t="shared" si="103"/>
        <v>12</v>
      </c>
      <c r="W548" s="3">
        <f t="shared" si="121"/>
        <v>1.9</v>
      </c>
      <c r="X548" s="3">
        <f t="shared" si="119"/>
        <v>22</v>
      </c>
      <c r="Y548" s="3">
        <f t="shared" si="116"/>
        <v>4.3999999999999995</v>
      </c>
      <c r="AA548" s="3">
        <f t="shared" si="120"/>
        <v>48.00000000000001</v>
      </c>
    </row>
    <row r="549" spans="1:27" ht="12.75">
      <c r="A549">
        <v>47</v>
      </c>
      <c r="B549">
        <v>8</v>
      </c>
      <c r="C549">
        <v>1953</v>
      </c>
      <c r="D549">
        <v>1954</v>
      </c>
      <c r="E549" s="3">
        <v>0</v>
      </c>
      <c r="F549" s="3">
        <v>0</v>
      </c>
      <c r="G549" s="3">
        <v>0</v>
      </c>
      <c r="H549" s="3">
        <v>0</v>
      </c>
      <c r="I549" s="3">
        <v>1.6</v>
      </c>
      <c r="J549" s="3">
        <v>3.1</v>
      </c>
      <c r="K549" s="3">
        <v>7.5</v>
      </c>
      <c r="L549" s="3">
        <v>1.6</v>
      </c>
      <c r="M549" s="3">
        <v>3.8</v>
      </c>
      <c r="N549" s="3">
        <v>0</v>
      </c>
      <c r="O549" s="3">
        <v>0</v>
      </c>
      <c r="P549" s="3">
        <v>0</v>
      </c>
      <c r="R549" s="3">
        <f t="shared" si="104"/>
        <v>17.599999999999998</v>
      </c>
      <c r="T549" s="3">
        <f t="shared" si="117"/>
        <v>7.5</v>
      </c>
      <c r="U549" s="3">
        <f t="shared" si="118"/>
        <v>0</v>
      </c>
      <c r="V549">
        <f t="shared" si="103"/>
        <v>12</v>
      </c>
      <c r="W549" s="3">
        <f t="shared" si="121"/>
        <v>1.6</v>
      </c>
      <c r="X549" s="3">
        <f t="shared" si="119"/>
        <v>12.2</v>
      </c>
      <c r="Y549" s="3">
        <f t="shared" si="116"/>
        <v>3.8</v>
      </c>
      <c r="AA549" s="3">
        <f t="shared" si="120"/>
        <v>22.200000000000003</v>
      </c>
    </row>
    <row r="550" spans="1:27" ht="12.75">
      <c r="A550">
        <v>47</v>
      </c>
      <c r="B550">
        <v>8</v>
      </c>
      <c r="C550">
        <v>1954</v>
      </c>
      <c r="D550">
        <v>1955</v>
      </c>
      <c r="E550" s="3">
        <v>0</v>
      </c>
      <c r="F550" s="3">
        <v>0</v>
      </c>
      <c r="G550" s="3">
        <v>0</v>
      </c>
      <c r="H550" s="3">
        <v>0</v>
      </c>
      <c r="I550" s="3">
        <v>4.8</v>
      </c>
      <c r="J550" s="3">
        <v>15</v>
      </c>
      <c r="K550" s="3">
        <v>2.7</v>
      </c>
      <c r="L550" s="3">
        <v>6.4</v>
      </c>
      <c r="M550" s="3">
        <v>8.2</v>
      </c>
      <c r="N550" s="3">
        <v>0</v>
      </c>
      <c r="O550" s="3">
        <v>0</v>
      </c>
      <c r="P550" s="3">
        <v>0</v>
      </c>
      <c r="R550" s="3">
        <f t="shared" si="104"/>
        <v>37.099999999999994</v>
      </c>
      <c r="T550" s="3">
        <f t="shared" si="117"/>
        <v>15</v>
      </c>
      <c r="U550" s="3">
        <f t="shared" si="118"/>
        <v>0</v>
      </c>
      <c r="V550">
        <f t="shared" si="103"/>
        <v>12</v>
      </c>
      <c r="W550" s="3">
        <f t="shared" si="121"/>
        <v>4.8</v>
      </c>
      <c r="X550" s="3">
        <f t="shared" si="119"/>
        <v>24.1</v>
      </c>
      <c r="Y550" s="3">
        <f t="shared" si="116"/>
        <v>8.2</v>
      </c>
      <c r="AA550" s="3">
        <f t="shared" si="120"/>
        <v>32.7</v>
      </c>
    </row>
    <row r="551" spans="1:27" ht="12.75">
      <c r="A551">
        <v>47</v>
      </c>
      <c r="B551">
        <v>8</v>
      </c>
      <c r="C551">
        <v>1955</v>
      </c>
      <c r="D551">
        <v>1956</v>
      </c>
      <c r="E551" s="3">
        <v>0</v>
      </c>
      <c r="F551" s="3">
        <v>0</v>
      </c>
      <c r="G551" s="3">
        <v>0</v>
      </c>
      <c r="H551" s="3">
        <v>0</v>
      </c>
      <c r="I551" s="3">
        <v>3.1</v>
      </c>
      <c r="J551" s="3">
        <v>4.6</v>
      </c>
      <c r="K551" s="3">
        <v>3.2</v>
      </c>
      <c r="L551" s="3">
        <v>4.7</v>
      </c>
      <c r="M551" s="3">
        <v>11.7</v>
      </c>
      <c r="N551" s="3">
        <v>0.5</v>
      </c>
      <c r="O551" s="3">
        <v>0</v>
      </c>
      <c r="P551" s="3">
        <v>0</v>
      </c>
      <c r="R551" s="3">
        <f t="shared" si="104"/>
        <v>27.799999999999997</v>
      </c>
      <c r="T551" s="3">
        <f t="shared" si="117"/>
        <v>11.7</v>
      </c>
      <c r="U551" s="3">
        <f t="shared" si="118"/>
        <v>0</v>
      </c>
      <c r="V551">
        <f t="shared" si="103"/>
        <v>12</v>
      </c>
      <c r="W551" s="3">
        <f t="shared" si="121"/>
        <v>3.1</v>
      </c>
      <c r="X551" s="3">
        <f t="shared" si="119"/>
        <v>12.5</v>
      </c>
      <c r="Y551" s="3">
        <f t="shared" si="116"/>
        <v>12.2</v>
      </c>
      <c r="AA551" s="3">
        <f t="shared" si="120"/>
        <v>25</v>
      </c>
    </row>
    <row r="552" spans="1:27" ht="12.75">
      <c r="A552">
        <v>47</v>
      </c>
      <c r="B552">
        <v>8</v>
      </c>
      <c r="C552">
        <v>1956</v>
      </c>
      <c r="D552">
        <v>1957</v>
      </c>
      <c r="E552" s="3">
        <v>0</v>
      </c>
      <c r="F552" s="3">
        <v>0</v>
      </c>
      <c r="G552" s="3">
        <v>0</v>
      </c>
      <c r="H552" s="3">
        <v>0</v>
      </c>
      <c r="I552" s="3">
        <v>1.5</v>
      </c>
      <c r="J552" s="3">
        <v>7.3</v>
      </c>
      <c r="K552" s="3">
        <v>8.1</v>
      </c>
      <c r="L552" s="3">
        <v>1.8</v>
      </c>
      <c r="M552" s="3">
        <v>7.6</v>
      </c>
      <c r="N552" s="3">
        <v>1</v>
      </c>
      <c r="O552" s="3">
        <v>0</v>
      </c>
      <c r="P552" s="3">
        <v>0</v>
      </c>
      <c r="R552" s="3">
        <f t="shared" si="104"/>
        <v>27.299999999999997</v>
      </c>
      <c r="T552" s="3">
        <f t="shared" si="117"/>
        <v>8.1</v>
      </c>
      <c r="U552" s="3">
        <f t="shared" si="118"/>
        <v>0</v>
      </c>
      <c r="V552">
        <f t="shared" si="103"/>
        <v>12</v>
      </c>
      <c r="W552" s="3">
        <f t="shared" si="121"/>
        <v>1.5</v>
      </c>
      <c r="X552" s="3">
        <f t="shared" si="119"/>
        <v>17.2</v>
      </c>
      <c r="Y552" s="3">
        <f t="shared" si="116"/>
        <v>8.6</v>
      </c>
      <c r="AA552" s="3">
        <f t="shared" si="120"/>
        <v>28.900000000000002</v>
      </c>
    </row>
    <row r="553" spans="1:27" ht="12.75">
      <c r="A553">
        <v>47</v>
      </c>
      <c r="B553">
        <v>8</v>
      </c>
      <c r="C553">
        <v>1957</v>
      </c>
      <c r="D553">
        <v>1958</v>
      </c>
      <c r="E553" s="3">
        <v>0</v>
      </c>
      <c r="F553" s="3">
        <v>0</v>
      </c>
      <c r="G553" s="3">
        <v>0</v>
      </c>
      <c r="H553" s="3">
        <v>0</v>
      </c>
      <c r="I553" s="3">
        <v>1.5</v>
      </c>
      <c r="J553" s="3">
        <v>4.7</v>
      </c>
      <c r="K553" s="3">
        <v>8.9</v>
      </c>
      <c r="L553" s="3">
        <v>0.7</v>
      </c>
      <c r="M553" s="3">
        <v>3.8</v>
      </c>
      <c r="N553" s="3">
        <v>0</v>
      </c>
      <c r="O553" s="3">
        <v>0</v>
      </c>
      <c r="P553" s="3">
        <v>0</v>
      </c>
      <c r="R553" s="3">
        <f t="shared" si="104"/>
        <v>19.6</v>
      </c>
      <c r="T553" s="3">
        <f t="shared" si="117"/>
        <v>8.9</v>
      </c>
      <c r="U553" s="3">
        <f t="shared" si="118"/>
        <v>0</v>
      </c>
      <c r="V553">
        <f t="shared" si="103"/>
        <v>12</v>
      </c>
      <c r="W553" s="3">
        <f t="shared" si="121"/>
        <v>1.5</v>
      </c>
      <c r="X553" s="3">
        <f t="shared" si="119"/>
        <v>14.3</v>
      </c>
      <c r="Y553" s="3">
        <f t="shared" si="116"/>
        <v>3.8</v>
      </c>
      <c r="AA553" s="3">
        <f t="shared" si="120"/>
        <v>24.7</v>
      </c>
    </row>
    <row r="554" spans="1:27" ht="12.75">
      <c r="A554">
        <v>47</v>
      </c>
      <c r="B554">
        <v>8</v>
      </c>
      <c r="C554">
        <v>1958</v>
      </c>
      <c r="D554">
        <v>1959</v>
      </c>
      <c r="E554" s="3">
        <v>0</v>
      </c>
      <c r="F554" s="3">
        <v>0</v>
      </c>
      <c r="G554" s="3">
        <v>0</v>
      </c>
      <c r="H554" s="3">
        <v>0</v>
      </c>
      <c r="I554" s="3">
        <v>2.7</v>
      </c>
      <c r="J554" s="3">
        <v>4.5</v>
      </c>
      <c r="K554" s="3">
        <v>17.4</v>
      </c>
      <c r="L554" s="3">
        <v>13.7</v>
      </c>
      <c r="M554" s="3">
        <v>23.5</v>
      </c>
      <c r="N554" s="3">
        <v>0.2</v>
      </c>
      <c r="O554" s="3">
        <v>0</v>
      </c>
      <c r="P554" s="3">
        <v>0</v>
      </c>
      <c r="R554" s="3">
        <f t="shared" si="104"/>
        <v>62</v>
      </c>
      <c r="T554" s="3">
        <f t="shared" si="117"/>
        <v>23.5</v>
      </c>
      <c r="U554" s="3">
        <f t="shared" si="118"/>
        <v>0</v>
      </c>
      <c r="V554">
        <f t="shared" si="103"/>
        <v>12</v>
      </c>
      <c r="W554" s="3">
        <f t="shared" si="121"/>
        <v>2.7</v>
      </c>
      <c r="X554" s="3">
        <f t="shared" si="119"/>
        <v>35.599999999999994</v>
      </c>
      <c r="Y554" s="3">
        <f t="shared" si="116"/>
        <v>23.7</v>
      </c>
      <c r="AA554" s="3">
        <f t="shared" si="120"/>
        <v>20.599999999999998</v>
      </c>
    </row>
    <row r="555" spans="1:27" ht="12.75">
      <c r="A555">
        <v>47</v>
      </c>
      <c r="B555">
        <v>8</v>
      </c>
      <c r="C555">
        <v>1959</v>
      </c>
      <c r="D555">
        <v>1960</v>
      </c>
      <c r="E555" s="3">
        <v>0</v>
      </c>
      <c r="F555" s="3">
        <v>0</v>
      </c>
      <c r="G555" s="3">
        <v>0</v>
      </c>
      <c r="H555" s="3">
        <v>0.1</v>
      </c>
      <c r="I555" s="3">
        <v>8.8</v>
      </c>
      <c r="J555" s="3">
        <v>11.5</v>
      </c>
      <c r="K555" s="3">
        <v>10.4</v>
      </c>
      <c r="L555" s="3">
        <v>12.8</v>
      </c>
      <c r="M555" s="3">
        <v>6.5</v>
      </c>
      <c r="N555" s="3">
        <v>1.1</v>
      </c>
      <c r="O555" s="3">
        <v>0</v>
      </c>
      <c r="P555" s="3">
        <v>0</v>
      </c>
      <c r="R555" s="3">
        <f t="shared" si="104"/>
        <v>51.199999999999996</v>
      </c>
      <c r="T555" s="3">
        <f t="shared" si="117"/>
        <v>12.8</v>
      </c>
      <c r="U555" s="3">
        <f t="shared" si="118"/>
        <v>0</v>
      </c>
      <c r="V555">
        <f t="shared" si="103"/>
        <v>12</v>
      </c>
      <c r="W555" s="3">
        <f t="shared" si="121"/>
        <v>8.9</v>
      </c>
      <c r="X555" s="3">
        <f t="shared" si="119"/>
        <v>34.7</v>
      </c>
      <c r="Y555" s="3">
        <f t="shared" si="116"/>
        <v>7.6</v>
      </c>
      <c r="AA555" s="3">
        <f t="shared" si="120"/>
        <v>75.2</v>
      </c>
    </row>
    <row r="556" spans="1:27" ht="12.75">
      <c r="A556">
        <v>47</v>
      </c>
      <c r="B556">
        <v>8</v>
      </c>
      <c r="C556">
        <v>1960</v>
      </c>
      <c r="D556">
        <v>1961</v>
      </c>
      <c r="E556" s="3">
        <v>0</v>
      </c>
      <c r="F556" s="3">
        <v>0</v>
      </c>
      <c r="G556" s="3">
        <v>0</v>
      </c>
      <c r="H556" s="3">
        <v>0</v>
      </c>
      <c r="I556" s="3">
        <v>2</v>
      </c>
      <c r="J556" s="3">
        <v>1.1</v>
      </c>
      <c r="K556" s="3">
        <v>2.6</v>
      </c>
      <c r="L556" s="3">
        <v>0.2</v>
      </c>
      <c r="M556" s="3">
        <v>12.1</v>
      </c>
      <c r="N556" s="3">
        <v>3</v>
      </c>
      <c r="O556" s="3">
        <v>0</v>
      </c>
      <c r="P556" s="3">
        <v>0</v>
      </c>
      <c r="R556" s="3">
        <f t="shared" si="104"/>
        <v>21</v>
      </c>
      <c r="T556" s="3">
        <f t="shared" si="117"/>
        <v>12.1</v>
      </c>
      <c r="U556" s="3">
        <f t="shared" si="118"/>
        <v>0</v>
      </c>
      <c r="V556">
        <f t="shared" si="103"/>
        <v>12</v>
      </c>
      <c r="W556" s="3">
        <f t="shared" si="121"/>
        <v>2</v>
      </c>
      <c r="X556" s="3">
        <f t="shared" si="119"/>
        <v>3.9000000000000004</v>
      </c>
      <c r="Y556" s="3">
        <f t="shared" si="116"/>
        <v>15.1</v>
      </c>
      <c r="AA556" s="3">
        <f t="shared" si="120"/>
        <v>33.900000000000006</v>
      </c>
    </row>
    <row r="557" spans="1:27" ht="12.75">
      <c r="A557">
        <v>47</v>
      </c>
      <c r="B557">
        <v>8</v>
      </c>
      <c r="C557">
        <v>1961</v>
      </c>
      <c r="D557">
        <v>1962</v>
      </c>
      <c r="E557" s="3">
        <v>0</v>
      </c>
      <c r="F557" s="3">
        <v>0</v>
      </c>
      <c r="G557" s="3">
        <v>0</v>
      </c>
      <c r="H557" s="3">
        <v>0</v>
      </c>
      <c r="I557" s="3">
        <v>1</v>
      </c>
      <c r="J557" s="3">
        <v>11.7</v>
      </c>
      <c r="K557" s="3">
        <v>10.5</v>
      </c>
      <c r="L557" s="3">
        <v>18.8</v>
      </c>
      <c r="M557" s="3">
        <v>9.1</v>
      </c>
      <c r="N557" s="3">
        <v>3.7</v>
      </c>
      <c r="O557" s="3">
        <v>0</v>
      </c>
      <c r="P557" s="3">
        <v>0</v>
      </c>
      <c r="R557" s="3">
        <f t="shared" si="104"/>
        <v>54.800000000000004</v>
      </c>
      <c r="T557" s="3">
        <f t="shared" si="117"/>
        <v>18.8</v>
      </c>
      <c r="U557" s="3">
        <f t="shared" si="118"/>
        <v>0</v>
      </c>
      <c r="V557">
        <f t="shared" si="103"/>
        <v>12</v>
      </c>
      <c r="W557" s="3">
        <f t="shared" si="121"/>
        <v>1</v>
      </c>
      <c r="X557" s="3">
        <f t="shared" si="119"/>
        <v>41</v>
      </c>
      <c r="Y557" s="3">
        <f t="shared" si="116"/>
        <v>12.8</v>
      </c>
      <c r="AA557" s="3">
        <f t="shared" si="120"/>
        <v>30.599999999999998</v>
      </c>
    </row>
    <row r="558" spans="1:27" ht="12.75">
      <c r="A558">
        <v>47</v>
      </c>
      <c r="B558">
        <v>8</v>
      </c>
      <c r="C558">
        <v>1962</v>
      </c>
      <c r="D558">
        <v>1963</v>
      </c>
      <c r="E558" s="3">
        <v>0</v>
      </c>
      <c r="F558" s="3">
        <v>0</v>
      </c>
      <c r="G558" s="3">
        <v>0</v>
      </c>
      <c r="H558" s="3">
        <v>0</v>
      </c>
      <c r="I558" s="3">
        <v>0.5</v>
      </c>
      <c r="J558" s="3">
        <v>6.3</v>
      </c>
      <c r="K558" s="3">
        <v>10.9</v>
      </c>
      <c r="L558" s="3">
        <v>6.8</v>
      </c>
      <c r="M558" s="3">
        <v>10.7</v>
      </c>
      <c r="N558" s="3">
        <v>0.4</v>
      </c>
      <c r="O558" s="3">
        <v>0</v>
      </c>
      <c r="P558" s="3">
        <v>0</v>
      </c>
      <c r="R558" s="3">
        <f t="shared" si="104"/>
        <v>35.6</v>
      </c>
      <c r="T558" s="3">
        <f t="shared" si="117"/>
        <v>10.9</v>
      </c>
      <c r="U558" s="3">
        <f t="shared" si="118"/>
        <v>0</v>
      </c>
      <c r="V558">
        <f t="shared" si="103"/>
        <v>12</v>
      </c>
      <c r="W558" s="3">
        <f t="shared" si="121"/>
        <v>0.5</v>
      </c>
      <c r="X558" s="3">
        <f t="shared" si="119"/>
        <v>24</v>
      </c>
      <c r="Y558" s="3">
        <f t="shared" si="116"/>
        <v>11.1</v>
      </c>
      <c r="AA558" s="3">
        <f t="shared" si="120"/>
        <v>48.9</v>
      </c>
    </row>
    <row r="559" spans="1:27" ht="12.75">
      <c r="A559">
        <v>47</v>
      </c>
      <c r="B559">
        <v>8</v>
      </c>
      <c r="C559">
        <v>1963</v>
      </c>
      <c r="D559">
        <v>1964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7</v>
      </c>
      <c r="K559" s="3">
        <v>1</v>
      </c>
      <c r="L559" s="3">
        <v>3.4</v>
      </c>
      <c r="M559" s="3">
        <v>18.4</v>
      </c>
      <c r="N559" s="3">
        <v>0.2</v>
      </c>
      <c r="O559" s="3">
        <v>0</v>
      </c>
      <c r="P559" s="3">
        <v>0</v>
      </c>
      <c r="R559" s="3">
        <f t="shared" si="104"/>
        <v>29.999999999999996</v>
      </c>
      <c r="T559" s="3">
        <f t="shared" si="117"/>
        <v>18.4</v>
      </c>
      <c r="U559" s="3">
        <f t="shared" si="118"/>
        <v>0</v>
      </c>
      <c r="V559">
        <f t="shared" si="103"/>
        <v>12</v>
      </c>
      <c r="W559" s="3">
        <f t="shared" si="121"/>
        <v>0</v>
      </c>
      <c r="X559" s="3">
        <f t="shared" si="119"/>
        <v>11.4</v>
      </c>
      <c r="Y559" s="3">
        <f t="shared" si="116"/>
        <v>18.599999999999998</v>
      </c>
      <c r="AA559" s="3">
        <f t="shared" si="120"/>
        <v>35.8</v>
      </c>
    </row>
    <row r="560" spans="1:27" ht="12.75">
      <c r="A560">
        <v>47</v>
      </c>
      <c r="B560">
        <v>8</v>
      </c>
      <c r="C560">
        <v>1964</v>
      </c>
      <c r="D560">
        <v>1965</v>
      </c>
      <c r="E560" s="3">
        <v>0</v>
      </c>
      <c r="F560" s="3">
        <v>0</v>
      </c>
      <c r="G560" s="3">
        <v>0</v>
      </c>
      <c r="H560" s="3">
        <v>0</v>
      </c>
      <c r="I560" s="3">
        <v>2.5</v>
      </c>
      <c r="J560" s="3">
        <v>3.4</v>
      </c>
      <c r="K560" s="3">
        <v>11.2</v>
      </c>
      <c r="L560" s="3">
        <v>8.3</v>
      </c>
      <c r="M560" s="3">
        <v>16.9</v>
      </c>
      <c r="N560" s="3">
        <v>1</v>
      </c>
      <c r="O560" s="3">
        <v>0</v>
      </c>
      <c r="P560" s="3">
        <v>0</v>
      </c>
      <c r="R560" s="3">
        <f t="shared" si="104"/>
        <v>43.3</v>
      </c>
      <c r="T560" s="3">
        <f t="shared" si="117"/>
        <v>16.9</v>
      </c>
      <c r="U560" s="3">
        <f t="shared" si="118"/>
        <v>0</v>
      </c>
      <c r="V560">
        <f t="shared" si="103"/>
        <v>12</v>
      </c>
      <c r="W560" s="3">
        <f t="shared" si="121"/>
        <v>2.5</v>
      </c>
      <c r="X560" s="3">
        <f t="shared" si="119"/>
        <v>22.9</v>
      </c>
      <c r="Y560" s="3">
        <f t="shared" si="116"/>
        <v>17.9</v>
      </c>
      <c r="AA560" s="3">
        <f t="shared" si="120"/>
        <v>28.899999999999995</v>
      </c>
    </row>
    <row r="561" spans="1:27" ht="12.75">
      <c r="A561">
        <v>47</v>
      </c>
      <c r="B561">
        <v>8</v>
      </c>
      <c r="C561">
        <v>1965</v>
      </c>
      <c r="D561">
        <v>1966</v>
      </c>
      <c r="E561" s="3">
        <v>0</v>
      </c>
      <c r="F561" s="3">
        <v>0</v>
      </c>
      <c r="G561" s="3">
        <v>0</v>
      </c>
      <c r="H561" s="3">
        <v>0</v>
      </c>
      <c r="I561" s="3">
        <v>0.1</v>
      </c>
      <c r="J561" s="3">
        <v>5.8</v>
      </c>
      <c r="K561" s="3">
        <v>10.6</v>
      </c>
      <c r="L561" s="3">
        <v>3</v>
      </c>
      <c r="M561" s="3">
        <v>3.2</v>
      </c>
      <c r="N561" s="3">
        <v>0</v>
      </c>
      <c r="O561" s="3">
        <v>0.6</v>
      </c>
      <c r="P561" s="3">
        <v>0</v>
      </c>
      <c r="R561" s="3">
        <f t="shared" si="104"/>
        <v>23.3</v>
      </c>
      <c r="T561" s="3">
        <f t="shared" si="117"/>
        <v>10.6</v>
      </c>
      <c r="U561" s="3">
        <f t="shared" si="118"/>
        <v>0</v>
      </c>
      <c r="V561">
        <f t="shared" si="103"/>
        <v>12</v>
      </c>
      <c r="W561" s="3">
        <f t="shared" si="121"/>
        <v>0.1</v>
      </c>
      <c r="X561" s="3">
        <f t="shared" si="119"/>
        <v>19.4</v>
      </c>
      <c r="Y561" s="3">
        <f t="shared" si="116"/>
        <v>3.8000000000000003</v>
      </c>
      <c r="AA561" s="3">
        <f t="shared" si="120"/>
        <v>43.3</v>
      </c>
    </row>
    <row r="562" spans="1:27" ht="12.75">
      <c r="A562">
        <v>47</v>
      </c>
      <c r="B562">
        <v>8</v>
      </c>
      <c r="C562">
        <v>1966</v>
      </c>
      <c r="D562">
        <v>1967</v>
      </c>
      <c r="E562" s="3">
        <v>0</v>
      </c>
      <c r="F562" s="3">
        <v>0</v>
      </c>
      <c r="G562" s="3">
        <v>0</v>
      </c>
      <c r="H562" s="3">
        <v>0</v>
      </c>
      <c r="I562" s="3">
        <v>0.1</v>
      </c>
      <c r="J562" s="3">
        <v>11.3</v>
      </c>
      <c r="K562" s="3">
        <v>8.1</v>
      </c>
      <c r="L562" s="3">
        <v>13.6</v>
      </c>
      <c r="M562" s="3">
        <v>4.6</v>
      </c>
      <c r="N562" s="3">
        <v>0</v>
      </c>
      <c r="O562" s="3">
        <v>0</v>
      </c>
      <c r="P562" s="3">
        <v>0</v>
      </c>
      <c r="R562" s="3">
        <f t="shared" si="104"/>
        <v>37.7</v>
      </c>
      <c r="T562" s="3">
        <f t="shared" si="117"/>
        <v>13.6</v>
      </c>
      <c r="U562" s="3">
        <f t="shared" si="118"/>
        <v>0</v>
      </c>
      <c r="V562">
        <f t="shared" si="103"/>
        <v>12</v>
      </c>
      <c r="W562" s="3">
        <f t="shared" si="121"/>
        <v>0.1</v>
      </c>
      <c r="X562" s="3">
        <f t="shared" si="119"/>
        <v>33</v>
      </c>
      <c r="Y562" s="3">
        <f t="shared" si="116"/>
        <v>4.6</v>
      </c>
      <c r="AA562" s="3">
        <f t="shared" si="120"/>
        <v>28.800000000000004</v>
      </c>
    </row>
    <row r="563" spans="1:27" ht="12.75">
      <c r="A563">
        <v>47</v>
      </c>
      <c r="B563">
        <v>8</v>
      </c>
      <c r="C563">
        <v>1967</v>
      </c>
      <c r="D563">
        <v>1968</v>
      </c>
      <c r="E563" s="3">
        <v>0</v>
      </c>
      <c r="F563" s="3">
        <v>0</v>
      </c>
      <c r="G563" s="3">
        <v>0</v>
      </c>
      <c r="H563" s="3">
        <v>0.7</v>
      </c>
      <c r="I563" s="3">
        <v>0.5</v>
      </c>
      <c r="J563" s="3">
        <v>1.3</v>
      </c>
      <c r="K563" s="3">
        <v>3.2</v>
      </c>
      <c r="L563" s="3">
        <v>3.3</v>
      </c>
      <c r="M563" s="3">
        <v>0.3</v>
      </c>
      <c r="N563" s="3">
        <v>0.1</v>
      </c>
      <c r="O563" s="3">
        <v>0</v>
      </c>
      <c r="P563" s="3">
        <v>0</v>
      </c>
      <c r="R563" s="3">
        <f t="shared" si="104"/>
        <v>9.4</v>
      </c>
      <c r="T563" s="3">
        <f t="shared" si="117"/>
        <v>3.3</v>
      </c>
      <c r="U563" s="3">
        <f t="shared" si="118"/>
        <v>0</v>
      </c>
      <c r="V563">
        <f t="shared" si="103"/>
        <v>12</v>
      </c>
      <c r="W563" s="3">
        <f t="shared" si="121"/>
        <v>1.2</v>
      </c>
      <c r="X563" s="3">
        <f t="shared" si="119"/>
        <v>7.8</v>
      </c>
      <c r="Y563" s="3">
        <f t="shared" si="116"/>
        <v>0.4</v>
      </c>
      <c r="AA563" s="3">
        <f t="shared" si="120"/>
        <v>28.799999999999997</v>
      </c>
    </row>
    <row r="564" spans="1:27" ht="12.75">
      <c r="A564">
        <v>47</v>
      </c>
      <c r="B564">
        <v>8</v>
      </c>
      <c r="C564">
        <v>1968</v>
      </c>
      <c r="D564">
        <v>1969</v>
      </c>
      <c r="E564" s="3">
        <v>0</v>
      </c>
      <c r="F564" s="3">
        <v>0</v>
      </c>
      <c r="G564" s="3">
        <v>0</v>
      </c>
      <c r="H564" s="3">
        <v>0</v>
      </c>
      <c r="I564" s="3">
        <v>1.5</v>
      </c>
      <c r="J564" s="3">
        <v>11.9</v>
      </c>
      <c r="K564" s="3">
        <v>9.4</v>
      </c>
      <c r="L564" s="3">
        <v>1.3</v>
      </c>
      <c r="M564" s="3">
        <v>5.9</v>
      </c>
      <c r="N564" s="3">
        <v>0</v>
      </c>
      <c r="O564" s="3">
        <v>0</v>
      </c>
      <c r="P564" s="3">
        <v>0</v>
      </c>
      <c r="R564" s="3">
        <f t="shared" si="104"/>
        <v>30</v>
      </c>
      <c r="T564" s="3">
        <f t="shared" si="117"/>
        <v>11.9</v>
      </c>
      <c r="U564" s="3">
        <f t="shared" si="118"/>
        <v>0</v>
      </c>
      <c r="V564">
        <f t="shared" si="103"/>
        <v>12</v>
      </c>
      <c r="W564" s="3">
        <f t="shared" si="121"/>
        <v>1.5</v>
      </c>
      <c r="X564" s="3">
        <f t="shared" si="119"/>
        <v>22.6</v>
      </c>
      <c r="Y564" s="3">
        <f t="shared" si="116"/>
        <v>5.9</v>
      </c>
      <c r="AA564" s="3">
        <f t="shared" si="120"/>
        <v>20.299999999999997</v>
      </c>
    </row>
    <row r="565" spans="1:27" ht="12.75">
      <c r="A565">
        <v>47</v>
      </c>
      <c r="B565">
        <v>8</v>
      </c>
      <c r="C565">
        <v>1969</v>
      </c>
      <c r="D565">
        <v>1970</v>
      </c>
      <c r="E565" s="3">
        <v>0</v>
      </c>
      <c r="F565" s="3">
        <v>0</v>
      </c>
      <c r="G565" s="3">
        <v>0</v>
      </c>
      <c r="H565" s="3">
        <v>0</v>
      </c>
      <c r="I565" s="3">
        <v>0.6</v>
      </c>
      <c r="J565" s="3">
        <v>17</v>
      </c>
      <c r="K565" s="3">
        <v>6.1</v>
      </c>
      <c r="L565" s="3">
        <v>1.7</v>
      </c>
      <c r="M565" s="3">
        <v>5.6</v>
      </c>
      <c r="N565" s="3">
        <v>2.6</v>
      </c>
      <c r="O565" s="3">
        <v>0</v>
      </c>
      <c r="P565" s="3">
        <v>0</v>
      </c>
      <c r="R565" s="3">
        <f t="shared" si="104"/>
        <v>33.6</v>
      </c>
      <c r="T565" s="3">
        <f t="shared" si="117"/>
        <v>17</v>
      </c>
      <c r="U565" s="3">
        <f t="shared" si="118"/>
        <v>0</v>
      </c>
      <c r="V565">
        <f t="shared" si="103"/>
        <v>12</v>
      </c>
      <c r="W565" s="3">
        <f t="shared" si="121"/>
        <v>0.6</v>
      </c>
      <c r="X565" s="3">
        <f t="shared" si="119"/>
        <v>24.8</v>
      </c>
      <c r="Y565" s="3">
        <f t="shared" si="116"/>
        <v>8.2</v>
      </c>
      <c r="AA565" s="3">
        <f t="shared" si="120"/>
        <v>34.2</v>
      </c>
    </row>
    <row r="566" spans="1:27" ht="12.75">
      <c r="A566">
        <v>47</v>
      </c>
      <c r="B566">
        <v>8</v>
      </c>
      <c r="C566">
        <v>1970</v>
      </c>
      <c r="D566">
        <v>1971</v>
      </c>
      <c r="E566" s="3">
        <v>0</v>
      </c>
      <c r="F566" s="3">
        <v>0</v>
      </c>
      <c r="G566" s="3">
        <v>0</v>
      </c>
      <c r="H566" s="3">
        <v>0</v>
      </c>
      <c r="I566" s="3">
        <v>0.1</v>
      </c>
      <c r="J566" s="3">
        <v>16.3</v>
      </c>
      <c r="K566" s="3">
        <v>17.7</v>
      </c>
      <c r="L566" s="3">
        <v>4</v>
      </c>
      <c r="M566" s="3">
        <v>15.4</v>
      </c>
      <c r="N566" s="3">
        <v>0.5</v>
      </c>
      <c r="O566" s="3">
        <v>0</v>
      </c>
      <c r="P566" s="3">
        <v>0</v>
      </c>
      <c r="R566" s="3">
        <f t="shared" si="104"/>
        <v>54</v>
      </c>
      <c r="T566" s="3">
        <f t="shared" si="117"/>
        <v>17.7</v>
      </c>
      <c r="U566" s="3">
        <f t="shared" si="118"/>
        <v>0</v>
      </c>
      <c r="V566">
        <f aca="true" t="shared" si="122" ref="V566:V644">COUNT(E566:P566)</f>
        <v>12</v>
      </c>
      <c r="W566" s="3">
        <f t="shared" si="121"/>
        <v>0.1</v>
      </c>
      <c r="X566" s="3">
        <f t="shared" si="119"/>
        <v>38</v>
      </c>
      <c r="Y566" s="3">
        <f t="shared" si="116"/>
        <v>15.9</v>
      </c>
      <c r="AA566" s="3">
        <f t="shared" si="120"/>
        <v>32.4</v>
      </c>
    </row>
    <row r="567" spans="1:27" ht="12.75">
      <c r="A567">
        <v>47</v>
      </c>
      <c r="B567">
        <v>8</v>
      </c>
      <c r="C567">
        <v>1971</v>
      </c>
      <c r="D567">
        <v>1972</v>
      </c>
      <c r="E567" s="3">
        <v>0</v>
      </c>
      <c r="F567" s="3">
        <v>0</v>
      </c>
      <c r="G567" s="3">
        <v>0</v>
      </c>
      <c r="H567" s="3">
        <v>0</v>
      </c>
      <c r="I567" s="3">
        <v>8.9</v>
      </c>
      <c r="J567" s="3">
        <v>7.3</v>
      </c>
      <c r="K567" s="3">
        <v>4.3</v>
      </c>
      <c r="L567" s="3">
        <v>6.5</v>
      </c>
      <c r="M567" s="3">
        <v>15.2</v>
      </c>
      <c r="N567" s="3">
        <v>1</v>
      </c>
      <c r="O567" s="3">
        <v>0</v>
      </c>
      <c r="P567" s="3">
        <v>0</v>
      </c>
      <c r="R567" s="3">
        <f aca="true" t="shared" si="123" ref="R567:R645">IF(V567&gt;11,SUM(E567:P567),"")</f>
        <v>43.2</v>
      </c>
      <c r="T567" s="3">
        <f t="shared" si="117"/>
        <v>15.2</v>
      </c>
      <c r="U567" s="3">
        <f t="shared" si="118"/>
        <v>0</v>
      </c>
      <c r="V567">
        <f t="shared" si="122"/>
        <v>12</v>
      </c>
      <c r="W567" s="3">
        <f t="shared" si="121"/>
        <v>8.9</v>
      </c>
      <c r="X567" s="3">
        <f t="shared" si="119"/>
        <v>18.1</v>
      </c>
      <c r="Y567" s="3">
        <f t="shared" si="116"/>
        <v>16.2</v>
      </c>
      <c r="AA567" s="3">
        <f t="shared" si="120"/>
        <v>53.8</v>
      </c>
    </row>
    <row r="568" spans="1:27" ht="12.75">
      <c r="A568">
        <v>47</v>
      </c>
      <c r="B568">
        <v>8</v>
      </c>
      <c r="C568">
        <v>1972</v>
      </c>
      <c r="D568">
        <v>1973</v>
      </c>
      <c r="E568" s="3">
        <v>0</v>
      </c>
      <c r="F568" s="3">
        <v>0</v>
      </c>
      <c r="G568" s="3">
        <v>0</v>
      </c>
      <c r="H568" s="3">
        <v>0.1</v>
      </c>
      <c r="I568" s="3">
        <v>1.5</v>
      </c>
      <c r="J568" s="3">
        <v>12.7</v>
      </c>
      <c r="K568" s="3">
        <v>1.3</v>
      </c>
      <c r="L568" s="3">
        <v>5.7</v>
      </c>
      <c r="M568" s="3">
        <v>0.5</v>
      </c>
      <c r="N568" s="3">
        <v>13.4</v>
      </c>
      <c r="O568" s="3">
        <v>0</v>
      </c>
      <c r="P568" s="3">
        <v>0</v>
      </c>
      <c r="R568" s="3">
        <f t="shared" si="123"/>
        <v>35.2</v>
      </c>
      <c r="T568" s="3">
        <f t="shared" si="117"/>
        <v>13.4</v>
      </c>
      <c r="U568" s="3">
        <f t="shared" si="118"/>
        <v>0</v>
      </c>
      <c r="V568">
        <f t="shared" si="122"/>
        <v>12</v>
      </c>
      <c r="W568" s="3">
        <f t="shared" si="121"/>
        <v>1.6</v>
      </c>
      <c r="X568" s="3">
        <f t="shared" si="119"/>
        <v>19.7</v>
      </c>
      <c r="Y568" s="3">
        <f t="shared" si="116"/>
        <v>13.9</v>
      </c>
      <c r="AA568" s="3">
        <f t="shared" si="120"/>
        <v>41.3</v>
      </c>
    </row>
    <row r="569" spans="1:27" ht="12.75">
      <c r="A569">
        <v>47</v>
      </c>
      <c r="B569">
        <v>8</v>
      </c>
      <c r="C569">
        <v>1973</v>
      </c>
      <c r="D569">
        <v>1974</v>
      </c>
      <c r="E569" s="3">
        <v>0</v>
      </c>
      <c r="F569" s="3">
        <v>0</v>
      </c>
      <c r="G569" s="3">
        <v>0</v>
      </c>
      <c r="H569" s="3">
        <v>0</v>
      </c>
      <c r="I569" s="3">
        <v>0.2</v>
      </c>
      <c r="J569" s="3">
        <v>8.7</v>
      </c>
      <c r="K569" s="3">
        <v>8.7</v>
      </c>
      <c r="L569" s="3">
        <v>15.5</v>
      </c>
      <c r="M569" s="3">
        <v>3.7</v>
      </c>
      <c r="N569" s="3">
        <v>0.2</v>
      </c>
      <c r="O569" s="3">
        <v>0</v>
      </c>
      <c r="P569" s="3">
        <v>0</v>
      </c>
      <c r="R569" s="3">
        <f t="shared" si="123"/>
        <v>37</v>
      </c>
      <c r="T569" s="3">
        <f t="shared" si="117"/>
        <v>15.5</v>
      </c>
      <c r="U569" s="3">
        <f t="shared" si="118"/>
        <v>0</v>
      </c>
      <c r="V569">
        <f t="shared" si="122"/>
        <v>12</v>
      </c>
      <c r="W569" s="3">
        <f t="shared" si="121"/>
        <v>0.2</v>
      </c>
      <c r="X569" s="3">
        <f t="shared" si="119"/>
        <v>32.9</v>
      </c>
      <c r="Y569" s="3">
        <f t="shared" si="116"/>
        <v>3.9000000000000004</v>
      </c>
      <c r="AA569" s="3">
        <f t="shared" si="120"/>
        <v>29.799999999999997</v>
      </c>
    </row>
    <row r="570" spans="1:27" ht="12.75">
      <c r="A570">
        <v>47</v>
      </c>
      <c r="B570">
        <v>8</v>
      </c>
      <c r="C570">
        <v>1974</v>
      </c>
      <c r="D570">
        <v>1975</v>
      </c>
      <c r="E570" s="3">
        <v>0</v>
      </c>
      <c r="F570" s="3">
        <v>0</v>
      </c>
      <c r="G570" s="3">
        <v>0</v>
      </c>
      <c r="H570" s="3">
        <v>0</v>
      </c>
      <c r="I570" s="3">
        <v>1.6</v>
      </c>
      <c r="J570" s="3">
        <v>10.1</v>
      </c>
      <c r="K570" s="3">
        <v>4.5</v>
      </c>
      <c r="L570" s="3">
        <v>14.6</v>
      </c>
      <c r="M570" s="3">
        <v>10.5</v>
      </c>
      <c r="N570" s="3">
        <v>4.7</v>
      </c>
      <c r="O570" s="3">
        <v>0</v>
      </c>
      <c r="P570" s="3">
        <v>0</v>
      </c>
      <c r="R570" s="3">
        <f t="shared" si="123"/>
        <v>46</v>
      </c>
      <c r="T570" s="3">
        <f t="shared" si="117"/>
        <v>14.6</v>
      </c>
      <c r="U570" s="3">
        <f t="shared" si="118"/>
        <v>0</v>
      </c>
      <c r="V570">
        <f t="shared" si="122"/>
        <v>12</v>
      </c>
      <c r="W570" s="3">
        <f t="shared" si="121"/>
        <v>1.6</v>
      </c>
      <c r="X570" s="3">
        <f t="shared" si="119"/>
        <v>29.2</v>
      </c>
      <c r="Y570" s="3">
        <f t="shared" si="116"/>
        <v>15.2</v>
      </c>
      <c r="AA570" s="3">
        <f t="shared" si="120"/>
        <v>39.8</v>
      </c>
    </row>
    <row r="571" spans="1:27" ht="12.75">
      <c r="A571">
        <v>47</v>
      </c>
      <c r="B571">
        <v>8</v>
      </c>
      <c r="C571">
        <v>1975</v>
      </c>
      <c r="D571">
        <v>1976</v>
      </c>
      <c r="E571" s="3">
        <v>0</v>
      </c>
      <c r="F571" s="3">
        <v>0</v>
      </c>
      <c r="G571" s="3">
        <v>0</v>
      </c>
      <c r="H571" s="3">
        <v>0</v>
      </c>
      <c r="I571" s="3">
        <v>4.3</v>
      </c>
      <c r="J571" s="3">
        <v>2.2</v>
      </c>
      <c r="K571" s="3">
        <v>12.1</v>
      </c>
      <c r="L571" s="3">
        <v>9.3</v>
      </c>
      <c r="M571" s="3">
        <v>2.9</v>
      </c>
      <c r="N571" s="3">
        <v>0</v>
      </c>
      <c r="O571" s="3">
        <v>0</v>
      </c>
      <c r="P571" s="3">
        <v>0</v>
      </c>
      <c r="R571" s="3">
        <f t="shared" si="123"/>
        <v>30.8</v>
      </c>
      <c r="T571" s="3">
        <f t="shared" si="117"/>
        <v>12.1</v>
      </c>
      <c r="U571" s="3">
        <f t="shared" si="118"/>
        <v>0</v>
      </c>
      <c r="V571">
        <f t="shared" si="122"/>
        <v>12</v>
      </c>
      <c r="W571" s="3">
        <f t="shared" si="121"/>
        <v>4.3</v>
      </c>
      <c r="X571" s="3">
        <f t="shared" si="119"/>
        <v>23.6</v>
      </c>
      <c r="Y571" s="3">
        <f t="shared" si="116"/>
        <v>2.9</v>
      </c>
      <c r="AA571" s="3">
        <f t="shared" si="120"/>
        <v>40.800000000000004</v>
      </c>
    </row>
    <row r="572" spans="1:27" ht="12.75">
      <c r="A572">
        <v>47</v>
      </c>
      <c r="B572">
        <v>8</v>
      </c>
      <c r="C572">
        <v>1976</v>
      </c>
      <c r="D572">
        <v>1977</v>
      </c>
      <c r="E572" s="3">
        <v>0</v>
      </c>
      <c r="F572" s="3">
        <v>0</v>
      </c>
      <c r="G572" s="3">
        <v>0</v>
      </c>
      <c r="H572" s="3">
        <v>0</v>
      </c>
      <c r="I572" s="3">
        <v>1.7</v>
      </c>
      <c r="J572" s="3">
        <v>5</v>
      </c>
      <c r="K572" s="3">
        <v>8.1</v>
      </c>
      <c r="L572" s="3">
        <v>2.2</v>
      </c>
      <c r="M572" s="3">
        <v>4.8</v>
      </c>
      <c r="N572" s="3">
        <v>1.8</v>
      </c>
      <c r="O572" s="3">
        <v>0</v>
      </c>
      <c r="P572" s="3">
        <v>0</v>
      </c>
      <c r="R572" s="3">
        <f t="shared" si="123"/>
        <v>23.6</v>
      </c>
      <c r="T572" s="3">
        <f t="shared" si="117"/>
        <v>8.1</v>
      </c>
      <c r="U572" s="3">
        <f t="shared" si="118"/>
        <v>0</v>
      </c>
      <c r="V572">
        <f t="shared" si="122"/>
        <v>12</v>
      </c>
      <c r="W572" s="3">
        <f t="shared" si="121"/>
        <v>1.7</v>
      </c>
      <c r="X572" s="3">
        <f t="shared" si="119"/>
        <v>15.3</v>
      </c>
      <c r="Y572" s="3">
        <f t="shared" si="116"/>
        <v>6.6</v>
      </c>
      <c r="AA572" s="3">
        <f t="shared" si="120"/>
        <v>30.999999999999996</v>
      </c>
    </row>
    <row r="573" spans="1:27" ht="12.75">
      <c r="A573">
        <v>47</v>
      </c>
      <c r="B573">
        <v>8</v>
      </c>
      <c r="C573">
        <v>1977</v>
      </c>
      <c r="D573">
        <v>1978</v>
      </c>
      <c r="E573" s="3">
        <v>0</v>
      </c>
      <c r="F573" s="3">
        <v>0</v>
      </c>
      <c r="G573" s="3">
        <v>0</v>
      </c>
      <c r="H573" s="3">
        <v>0</v>
      </c>
      <c r="I573" s="3">
        <v>10.3</v>
      </c>
      <c r="J573" s="3">
        <v>18.9</v>
      </c>
      <c r="K573" s="3">
        <v>13</v>
      </c>
      <c r="L573" s="3">
        <v>3.4</v>
      </c>
      <c r="M573" s="3">
        <v>3.9</v>
      </c>
      <c r="N573" s="3">
        <v>0.1</v>
      </c>
      <c r="O573" s="3">
        <v>0</v>
      </c>
      <c r="P573" s="3">
        <v>0</v>
      </c>
      <c r="R573" s="3">
        <f t="shared" si="123"/>
        <v>49.6</v>
      </c>
      <c r="T573" s="3">
        <f t="shared" si="117"/>
        <v>18.9</v>
      </c>
      <c r="U573" s="3">
        <f t="shared" si="118"/>
        <v>0</v>
      </c>
      <c r="V573">
        <f t="shared" si="122"/>
        <v>12</v>
      </c>
      <c r="W573" s="3">
        <f t="shared" si="121"/>
        <v>10.3</v>
      </c>
      <c r="X573" s="3">
        <f t="shared" si="119"/>
        <v>35.3</v>
      </c>
      <c r="Y573" s="3">
        <f t="shared" si="116"/>
        <v>4</v>
      </c>
      <c r="AA573" s="3">
        <f t="shared" si="120"/>
        <v>46.1</v>
      </c>
    </row>
    <row r="574" spans="1:27" ht="12.75">
      <c r="A574">
        <v>47</v>
      </c>
      <c r="B574">
        <v>8</v>
      </c>
      <c r="C574">
        <v>1978</v>
      </c>
      <c r="D574">
        <v>1979</v>
      </c>
      <c r="E574" s="3">
        <v>0</v>
      </c>
      <c r="F574" s="3">
        <v>0</v>
      </c>
      <c r="G574" s="3">
        <v>0</v>
      </c>
      <c r="H574" s="3">
        <v>0</v>
      </c>
      <c r="I574" s="3">
        <v>5.1</v>
      </c>
      <c r="J574" s="3">
        <v>16.5</v>
      </c>
      <c r="K574" s="3">
        <v>32</v>
      </c>
      <c r="L574" s="3">
        <v>7.7</v>
      </c>
      <c r="M574" s="3">
        <v>4.5</v>
      </c>
      <c r="N574" s="3">
        <v>4</v>
      </c>
      <c r="O574" s="3">
        <v>0</v>
      </c>
      <c r="P574" s="3">
        <v>0</v>
      </c>
      <c r="R574" s="3">
        <f t="shared" si="123"/>
        <v>69.80000000000001</v>
      </c>
      <c r="T574" s="3">
        <f t="shared" si="117"/>
        <v>32</v>
      </c>
      <c r="U574" s="3">
        <f t="shared" si="118"/>
        <v>0</v>
      </c>
      <c r="V574">
        <f t="shared" si="122"/>
        <v>12</v>
      </c>
      <c r="W574" s="3">
        <f t="shared" si="121"/>
        <v>5.1</v>
      </c>
      <c r="X574" s="3">
        <f t="shared" si="119"/>
        <v>56.2</v>
      </c>
      <c r="Y574" s="3">
        <f t="shared" si="116"/>
        <v>8.5</v>
      </c>
      <c r="AA574" s="3">
        <f t="shared" si="120"/>
        <v>42</v>
      </c>
    </row>
    <row r="575" spans="1:27" ht="12.75">
      <c r="A575">
        <v>47</v>
      </c>
      <c r="B575">
        <v>8</v>
      </c>
      <c r="C575">
        <v>1979</v>
      </c>
      <c r="D575">
        <v>1980</v>
      </c>
      <c r="E575" s="3">
        <v>0</v>
      </c>
      <c r="F575" s="3">
        <v>0</v>
      </c>
      <c r="G575" s="3">
        <v>0</v>
      </c>
      <c r="H575" s="3">
        <v>0.1</v>
      </c>
      <c r="I575" s="3">
        <v>3</v>
      </c>
      <c r="J575" s="3">
        <v>0.9</v>
      </c>
      <c r="K575" s="3">
        <v>4.2</v>
      </c>
      <c r="L575" s="3">
        <v>6.7</v>
      </c>
      <c r="M575" s="3">
        <v>4.4</v>
      </c>
      <c r="N575" s="3">
        <v>2.9</v>
      </c>
      <c r="O575" s="3">
        <v>0</v>
      </c>
      <c r="P575" s="3">
        <v>0</v>
      </c>
      <c r="R575" s="3">
        <f t="shared" si="123"/>
        <v>22.199999999999996</v>
      </c>
      <c r="T575" s="3">
        <f t="shared" si="117"/>
        <v>6.7</v>
      </c>
      <c r="U575" s="3">
        <f t="shared" si="118"/>
        <v>0</v>
      </c>
      <c r="V575">
        <f t="shared" si="122"/>
        <v>12</v>
      </c>
      <c r="W575" s="3">
        <f t="shared" si="121"/>
        <v>3.1</v>
      </c>
      <c r="X575" s="3">
        <f t="shared" si="119"/>
        <v>11.8</v>
      </c>
      <c r="Y575" s="3">
        <f t="shared" si="116"/>
        <v>7.300000000000001</v>
      </c>
      <c r="AA575" s="3">
        <f t="shared" si="120"/>
        <v>52.2</v>
      </c>
    </row>
    <row r="576" spans="1:27" ht="12.75">
      <c r="A576">
        <v>47</v>
      </c>
      <c r="B576">
        <v>8</v>
      </c>
      <c r="C576">
        <v>1980</v>
      </c>
      <c r="D576">
        <v>1981</v>
      </c>
      <c r="E576" s="3">
        <v>0</v>
      </c>
      <c r="F576" s="3">
        <v>0</v>
      </c>
      <c r="G576" s="3">
        <v>0</v>
      </c>
      <c r="H576" s="3">
        <v>0.1</v>
      </c>
      <c r="I576" s="3">
        <v>1.4</v>
      </c>
      <c r="J576" s="3">
        <v>7.6</v>
      </c>
      <c r="K576" s="3">
        <v>2.2</v>
      </c>
      <c r="L576" s="3">
        <v>9.4</v>
      </c>
      <c r="M576" s="3">
        <v>0.5</v>
      </c>
      <c r="N576" s="3">
        <v>0</v>
      </c>
      <c r="O576" s="3">
        <v>0</v>
      </c>
      <c r="P576" s="3">
        <v>0</v>
      </c>
      <c r="R576" s="3">
        <f t="shared" si="123"/>
        <v>21.200000000000003</v>
      </c>
      <c r="T576" s="3">
        <f t="shared" si="117"/>
        <v>9.4</v>
      </c>
      <c r="U576" s="3">
        <f t="shared" si="118"/>
        <v>0</v>
      </c>
      <c r="V576">
        <f t="shared" si="122"/>
        <v>12</v>
      </c>
      <c r="W576" s="3">
        <f t="shared" si="121"/>
        <v>1.5</v>
      </c>
      <c r="X576" s="3">
        <f t="shared" si="119"/>
        <v>19.200000000000003</v>
      </c>
      <c r="Y576" s="3">
        <f t="shared" si="116"/>
        <v>0.5</v>
      </c>
      <c r="AA576" s="3">
        <f t="shared" si="120"/>
        <v>27.299999999999997</v>
      </c>
    </row>
    <row r="577" spans="1:27" ht="12.75">
      <c r="A577">
        <v>47</v>
      </c>
      <c r="B577">
        <v>8</v>
      </c>
      <c r="C577">
        <v>1981</v>
      </c>
      <c r="D577">
        <v>1982</v>
      </c>
      <c r="E577" s="3">
        <v>0</v>
      </c>
      <c r="F577" s="3">
        <v>0</v>
      </c>
      <c r="G577" s="3">
        <v>0</v>
      </c>
      <c r="H577" s="3">
        <v>0</v>
      </c>
      <c r="I577" s="3">
        <v>1.7</v>
      </c>
      <c r="J577" s="3">
        <v>4.7</v>
      </c>
      <c r="K577" s="3">
        <v>20.4</v>
      </c>
      <c r="L577" s="3">
        <v>1.9</v>
      </c>
      <c r="M577" s="3">
        <v>9.3</v>
      </c>
      <c r="N577" s="3">
        <v>7.1</v>
      </c>
      <c r="O577" s="3">
        <v>0</v>
      </c>
      <c r="P577" s="3">
        <v>0</v>
      </c>
      <c r="R577" s="3">
        <f t="shared" si="123"/>
        <v>45.1</v>
      </c>
      <c r="T577" s="3">
        <f t="shared" si="117"/>
        <v>20.4</v>
      </c>
      <c r="U577" s="3">
        <f t="shared" si="118"/>
        <v>0</v>
      </c>
      <c r="V577">
        <f t="shared" si="122"/>
        <v>12</v>
      </c>
      <c r="W577" s="3">
        <f t="shared" si="121"/>
        <v>1.7</v>
      </c>
      <c r="X577" s="3">
        <f t="shared" si="119"/>
        <v>26.999999999999996</v>
      </c>
      <c r="Y577" s="3">
        <f aca="true" t="shared" si="124" ref="Y577:Y619">SUM(M577:O577)</f>
        <v>16.4</v>
      </c>
      <c r="AA577" s="3">
        <f t="shared" si="120"/>
        <v>18.5</v>
      </c>
    </row>
    <row r="578" spans="1:27" ht="12.75">
      <c r="A578">
        <v>47</v>
      </c>
      <c r="B578">
        <v>8</v>
      </c>
      <c r="C578">
        <v>1982</v>
      </c>
      <c r="D578">
        <v>1983</v>
      </c>
      <c r="E578" s="3">
        <v>0</v>
      </c>
      <c r="F578" s="3">
        <v>0</v>
      </c>
      <c r="G578" s="3">
        <v>0</v>
      </c>
      <c r="H578" s="3">
        <v>0</v>
      </c>
      <c r="I578" s="3">
        <v>0.4</v>
      </c>
      <c r="J578" s="3">
        <v>4.4</v>
      </c>
      <c r="K578" s="3">
        <v>5.7</v>
      </c>
      <c r="L578" s="3">
        <v>10.5</v>
      </c>
      <c r="M578" s="3">
        <v>11.3</v>
      </c>
      <c r="N578" s="3">
        <v>1.9</v>
      </c>
      <c r="O578" s="3">
        <v>0</v>
      </c>
      <c r="P578" s="3">
        <v>0</v>
      </c>
      <c r="R578" s="3">
        <f t="shared" si="123"/>
        <v>34.199999999999996</v>
      </c>
      <c r="T578" s="3">
        <f t="shared" si="117"/>
        <v>11.3</v>
      </c>
      <c r="U578" s="3">
        <f t="shared" si="118"/>
        <v>0</v>
      </c>
      <c r="V578">
        <f t="shared" si="122"/>
        <v>12</v>
      </c>
      <c r="W578" s="3">
        <f t="shared" si="121"/>
        <v>0.4</v>
      </c>
      <c r="X578" s="3">
        <f aca="true" t="shared" si="125" ref="X578:X619">SUM(J578:L578)</f>
        <v>20.6</v>
      </c>
      <c r="Y578" s="3">
        <f t="shared" si="124"/>
        <v>13.200000000000001</v>
      </c>
      <c r="AA578" s="3">
        <f aca="true" t="shared" si="126" ref="AA578:AA617">SUM(K577:P577,E578:J578)</f>
        <v>43.49999999999999</v>
      </c>
    </row>
    <row r="579" spans="1:27" ht="12.75">
      <c r="A579">
        <v>47</v>
      </c>
      <c r="B579">
        <v>8</v>
      </c>
      <c r="C579">
        <v>1983</v>
      </c>
      <c r="D579">
        <v>1984</v>
      </c>
      <c r="E579" s="3">
        <v>0</v>
      </c>
      <c r="F579" s="3">
        <v>0</v>
      </c>
      <c r="G579" s="3">
        <v>0</v>
      </c>
      <c r="H579" s="3">
        <v>0</v>
      </c>
      <c r="I579" s="3">
        <v>1.2</v>
      </c>
      <c r="J579" s="3">
        <v>18.5</v>
      </c>
      <c r="K579" s="3">
        <v>4.9</v>
      </c>
      <c r="L579" s="3">
        <v>1.1</v>
      </c>
      <c r="M579" s="3">
        <v>5.7</v>
      </c>
      <c r="N579" s="3">
        <v>1.6</v>
      </c>
      <c r="O579" s="3">
        <v>0</v>
      </c>
      <c r="P579" s="3">
        <v>0</v>
      </c>
      <c r="R579" s="3">
        <f t="shared" si="123"/>
        <v>33</v>
      </c>
      <c r="T579" s="3">
        <f t="shared" si="117"/>
        <v>18.5</v>
      </c>
      <c r="U579" s="3">
        <f t="shared" si="118"/>
        <v>0</v>
      </c>
      <c r="V579">
        <f t="shared" si="122"/>
        <v>12</v>
      </c>
      <c r="W579" s="3">
        <f t="shared" si="121"/>
        <v>1.2</v>
      </c>
      <c r="X579" s="3">
        <f t="shared" si="125"/>
        <v>24.5</v>
      </c>
      <c r="Y579" s="3">
        <f t="shared" si="124"/>
        <v>7.300000000000001</v>
      </c>
      <c r="AA579" s="3">
        <f t="shared" si="126"/>
        <v>49.099999999999994</v>
      </c>
    </row>
    <row r="580" spans="1:27" ht="12.75">
      <c r="A580">
        <v>47</v>
      </c>
      <c r="B580">
        <v>8</v>
      </c>
      <c r="C580">
        <v>1984</v>
      </c>
      <c r="D580">
        <v>1985</v>
      </c>
      <c r="E580" s="3">
        <v>0</v>
      </c>
      <c r="F580" s="3">
        <v>0</v>
      </c>
      <c r="G580" s="3">
        <v>0</v>
      </c>
      <c r="H580" s="3">
        <v>0</v>
      </c>
      <c r="I580" s="3">
        <v>0.1</v>
      </c>
      <c r="J580" s="3">
        <v>10.7</v>
      </c>
      <c r="K580" s="3">
        <v>18.1</v>
      </c>
      <c r="L580" s="3">
        <v>7.1</v>
      </c>
      <c r="M580" s="3">
        <v>5.9</v>
      </c>
      <c r="N580" s="3">
        <v>1.6</v>
      </c>
      <c r="O580" s="3">
        <v>0</v>
      </c>
      <c r="P580" s="3">
        <v>0</v>
      </c>
      <c r="R580" s="3">
        <f t="shared" si="123"/>
        <v>43.5</v>
      </c>
      <c r="T580" s="3">
        <f t="shared" si="117"/>
        <v>18.1</v>
      </c>
      <c r="U580" s="3">
        <f t="shared" si="118"/>
        <v>0</v>
      </c>
      <c r="V580">
        <f t="shared" si="122"/>
        <v>12</v>
      </c>
      <c r="W580" s="3">
        <f t="shared" si="121"/>
        <v>0.1</v>
      </c>
      <c r="X580" s="3">
        <f t="shared" si="125"/>
        <v>35.9</v>
      </c>
      <c r="Y580" s="3">
        <f t="shared" si="124"/>
        <v>7.5</v>
      </c>
      <c r="AA580" s="3">
        <f t="shared" si="126"/>
        <v>24.099999999999998</v>
      </c>
    </row>
    <row r="581" spans="1:27" ht="12.75">
      <c r="A581">
        <v>47</v>
      </c>
      <c r="B581">
        <v>8</v>
      </c>
      <c r="C581">
        <v>1985</v>
      </c>
      <c r="D581">
        <v>1986</v>
      </c>
      <c r="E581" s="3">
        <v>0</v>
      </c>
      <c r="F581" s="3">
        <v>0</v>
      </c>
      <c r="G581" s="3">
        <v>0</v>
      </c>
      <c r="H581" s="3">
        <v>0</v>
      </c>
      <c r="I581" s="3">
        <v>13.8</v>
      </c>
      <c r="J581" s="3">
        <v>20.1</v>
      </c>
      <c r="K581" s="3">
        <v>12.3</v>
      </c>
      <c r="L581" s="3">
        <v>11.2</v>
      </c>
      <c r="M581" s="3">
        <v>1.9</v>
      </c>
      <c r="N581" s="3">
        <v>0.1</v>
      </c>
      <c r="O581" s="3">
        <v>0</v>
      </c>
      <c r="P581" s="3">
        <v>0</v>
      </c>
      <c r="R581" s="3">
        <f t="shared" si="123"/>
        <v>59.400000000000006</v>
      </c>
      <c r="T581" s="3">
        <f t="shared" si="117"/>
        <v>20.1</v>
      </c>
      <c r="U581" s="3">
        <f t="shared" si="118"/>
        <v>0</v>
      </c>
      <c r="V581">
        <f t="shared" si="122"/>
        <v>12</v>
      </c>
      <c r="W581" s="3">
        <f t="shared" si="121"/>
        <v>13.8</v>
      </c>
      <c r="X581" s="3">
        <f t="shared" si="125"/>
        <v>43.60000000000001</v>
      </c>
      <c r="Y581" s="3">
        <f t="shared" si="124"/>
        <v>2</v>
      </c>
      <c r="AA581" s="3">
        <f t="shared" si="126"/>
        <v>66.6</v>
      </c>
    </row>
    <row r="582" spans="1:27" ht="12.75">
      <c r="A582">
        <v>47</v>
      </c>
      <c r="B582">
        <v>8</v>
      </c>
      <c r="C582">
        <v>1986</v>
      </c>
      <c r="D582">
        <v>1987</v>
      </c>
      <c r="E582" s="3">
        <v>0</v>
      </c>
      <c r="F582" s="3">
        <v>0</v>
      </c>
      <c r="G582" s="3">
        <v>0</v>
      </c>
      <c r="H582" s="3">
        <v>0</v>
      </c>
      <c r="I582" s="3">
        <v>7.2</v>
      </c>
      <c r="J582" s="3">
        <v>5</v>
      </c>
      <c r="K582" s="3">
        <v>8.7</v>
      </c>
      <c r="L582" s="3">
        <v>0.1</v>
      </c>
      <c r="M582" s="3">
        <v>7.2</v>
      </c>
      <c r="N582" s="3">
        <v>0</v>
      </c>
      <c r="O582" s="3">
        <v>0</v>
      </c>
      <c r="P582" s="3">
        <v>0</v>
      </c>
      <c r="R582" s="3">
        <f t="shared" si="123"/>
        <v>28.2</v>
      </c>
      <c r="T582" s="3">
        <f t="shared" si="117"/>
        <v>8.7</v>
      </c>
      <c r="U582" s="3">
        <f t="shared" si="118"/>
        <v>0</v>
      </c>
      <c r="V582">
        <f t="shared" si="122"/>
        <v>12</v>
      </c>
      <c r="W582" s="3">
        <f t="shared" si="121"/>
        <v>7.2</v>
      </c>
      <c r="X582" s="3">
        <f t="shared" si="125"/>
        <v>13.799999999999999</v>
      </c>
      <c r="Y582" s="3">
        <f t="shared" si="124"/>
        <v>7.2</v>
      </c>
      <c r="AA582" s="3">
        <f t="shared" si="126"/>
        <v>37.7</v>
      </c>
    </row>
    <row r="583" spans="1:27" ht="12.75">
      <c r="A583">
        <v>47</v>
      </c>
      <c r="B583">
        <v>8</v>
      </c>
      <c r="C583">
        <v>1987</v>
      </c>
      <c r="D583">
        <v>1988</v>
      </c>
      <c r="E583" s="3">
        <v>0</v>
      </c>
      <c r="F583" s="3">
        <v>0</v>
      </c>
      <c r="G583" s="3">
        <v>0</v>
      </c>
      <c r="H583" s="3">
        <v>0.3</v>
      </c>
      <c r="I583" s="3">
        <v>2</v>
      </c>
      <c r="J583" s="3">
        <v>21.5</v>
      </c>
      <c r="K583" s="3">
        <v>17.5</v>
      </c>
      <c r="L583" s="3">
        <v>7.3</v>
      </c>
      <c r="M583" s="3">
        <v>0.6</v>
      </c>
      <c r="N583" s="3">
        <v>0.8</v>
      </c>
      <c r="O583" s="3">
        <v>0</v>
      </c>
      <c r="P583" s="3">
        <v>0</v>
      </c>
      <c r="R583" s="3">
        <f t="shared" si="123"/>
        <v>49.99999999999999</v>
      </c>
      <c r="T583" s="3">
        <f t="shared" si="117"/>
        <v>21.5</v>
      </c>
      <c r="U583" s="3">
        <f t="shared" si="118"/>
        <v>0</v>
      </c>
      <c r="V583">
        <f t="shared" si="122"/>
        <v>12</v>
      </c>
      <c r="W583" s="3">
        <f t="shared" si="121"/>
        <v>2.3</v>
      </c>
      <c r="X583" s="3">
        <f t="shared" si="125"/>
        <v>46.3</v>
      </c>
      <c r="Y583" s="3">
        <f t="shared" si="124"/>
        <v>1.4</v>
      </c>
      <c r="AA583" s="3">
        <f t="shared" si="126"/>
        <v>39.8</v>
      </c>
    </row>
    <row r="584" spans="1:27" ht="12.75">
      <c r="A584">
        <v>47</v>
      </c>
      <c r="B584">
        <v>8</v>
      </c>
      <c r="C584">
        <v>1988</v>
      </c>
      <c r="D584">
        <v>1989</v>
      </c>
      <c r="E584" s="3">
        <v>0</v>
      </c>
      <c r="F584" s="3">
        <v>0</v>
      </c>
      <c r="G584" s="3">
        <v>0</v>
      </c>
      <c r="H584" s="3">
        <v>0.1</v>
      </c>
      <c r="I584" s="3">
        <v>2.8</v>
      </c>
      <c r="J584" s="3">
        <v>5.8</v>
      </c>
      <c r="K584" s="3">
        <v>2</v>
      </c>
      <c r="L584" s="3">
        <v>9.7</v>
      </c>
      <c r="M584" s="3">
        <v>9.7</v>
      </c>
      <c r="N584" s="3">
        <v>0.1</v>
      </c>
      <c r="O584" s="3">
        <v>0.1</v>
      </c>
      <c r="P584" s="3">
        <v>0</v>
      </c>
      <c r="R584" s="3">
        <f t="shared" si="123"/>
        <v>30.3</v>
      </c>
      <c r="T584" s="3">
        <f t="shared" si="117"/>
        <v>9.7</v>
      </c>
      <c r="U584" s="3">
        <f t="shared" si="118"/>
        <v>0</v>
      </c>
      <c r="V584">
        <f t="shared" si="122"/>
        <v>12</v>
      </c>
      <c r="W584" s="3">
        <f t="shared" si="121"/>
        <v>2.9</v>
      </c>
      <c r="X584" s="3">
        <f t="shared" si="125"/>
        <v>17.5</v>
      </c>
      <c r="Y584" s="3">
        <f t="shared" si="124"/>
        <v>9.899999999999999</v>
      </c>
      <c r="AA584" s="3">
        <f t="shared" si="126"/>
        <v>34.900000000000006</v>
      </c>
    </row>
    <row r="585" spans="1:27" ht="12.75">
      <c r="A585">
        <v>47</v>
      </c>
      <c r="B585">
        <v>8</v>
      </c>
      <c r="C585">
        <v>1989</v>
      </c>
      <c r="D585">
        <v>1990</v>
      </c>
      <c r="E585" s="3">
        <v>0</v>
      </c>
      <c r="F585" s="3">
        <v>0</v>
      </c>
      <c r="G585" s="3">
        <v>0</v>
      </c>
      <c r="H585" s="3">
        <v>0.6</v>
      </c>
      <c r="I585" s="3">
        <v>3.2</v>
      </c>
      <c r="J585" s="3">
        <v>5</v>
      </c>
      <c r="K585" s="3">
        <v>8.6</v>
      </c>
      <c r="L585" s="3">
        <v>10.5</v>
      </c>
      <c r="M585" s="3">
        <v>0</v>
      </c>
      <c r="N585" s="3">
        <v>0.1</v>
      </c>
      <c r="O585" s="3">
        <v>1</v>
      </c>
      <c r="P585" s="3">
        <v>0</v>
      </c>
      <c r="R585" s="3">
        <f t="shared" si="123"/>
        <v>29</v>
      </c>
      <c r="T585" s="3">
        <f t="shared" si="117"/>
        <v>10.5</v>
      </c>
      <c r="U585" s="3">
        <f t="shared" si="118"/>
        <v>0</v>
      </c>
      <c r="V585">
        <f t="shared" si="122"/>
        <v>12</v>
      </c>
      <c r="W585" s="3">
        <f t="shared" si="121"/>
        <v>3.8000000000000003</v>
      </c>
      <c r="X585" s="3">
        <f t="shared" si="125"/>
        <v>24.1</v>
      </c>
      <c r="Y585" s="3">
        <f t="shared" si="124"/>
        <v>1.1</v>
      </c>
      <c r="AA585" s="3">
        <f t="shared" si="126"/>
        <v>30.400000000000002</v>
      </c>
    </row>
    <row r="586" spans="1:27" ht="12.75">
      <c r="A586">
        <v>47</v>
      </c>
      <c r="B586">
        <v>8</v>
      </c>
      <c r="C586">
        <v>1990</v>
      </c>
      <c r="D586">
        <v>1991</v>
      </c>
      <c r="E586" s="3">
        <v>0</v>
      </c>
      <c r="F586" s="3">
        <v>0</v>
      </c>
      <c r="G586" s="3">
        <v>0</v>
      </c>
      <c r="H586" s="3">
        <v>0.9</v>
      </c>
      <c r="I586" s="3">
        <v>1.9</v>
      </c>
      <c r="J586" s="3">
        <v>15.8</v>
      </c>
      <c r="K586" s="3">
        <v>11.8</v>
      </c>
      <c r="L586" s="3">
        <v>2.9</v>
      </c>
      <c r="M586" s="3">
        <v>2.1</v>
      </c>
      <c r="N586" s="3">
        <v>0.5</v>
      </c>
      <c r="O586" s="3">
        <v>0</v>
      </c>
      <c r="P586" s="3">
        <v>0</v>
      </c>
      <c r="R586" s="3">
        <f t="shared" si="123"/>
        <v>35.900000000000006</v>
      </c>
      <c r="T586" s="3">
        <f t="shared" si="117"/>
        <v>15.8</v>
      </c>
      <c r="U586" s="3">
        <f t="shared" si="118"/>
        <v>0</v>
      </c>
      <c r="V586">
        <f t="shared" si="122"/>
        <v>12</v>
      </c>
      <c r="W586" s="3">
        <f t="shared" si="121"/>
        <v>2.8</v>
      </c>
      <c r="X586" s="3">
        <f t="shared" si="125"/>
        <v>30.5</v>
      </c>
      <c r="Y586" s="3">
        <f t="shared" si="124"/>
        <v>2.6</v>
      </c>
      <c r="AA586" s="3">
        <f t="shared" si="126"/>
        <v>38.8</v>
      </c>
    </row>
    <row r="587" spans="1:27" ht="12.75">
      <c r="A587">
        <v>47</v>
      </c>
      <c r="B587">
        <v>8</v>
      </c>
      <c r="C587">
        <v>1991</v>
      </c>
      <c r="D587">
        <v>1992</v>
      </c>
      <c r="E587" s="3">
        <v>0</v>
      </c>
      <c r="F587" s="3">
        <v>0</v>
      </c>
      <c r="G587" s="3">
        <v>0</v>
      </c>
      <c r="H587" s="3">
        <v>0.3</v>
      </c>
      <c r="I587" s="3">
        <v>4.7</v>
      </c>
      <c r="J587" s="3">
        <v>10</v>
      </c>
      <c r="K587" s="3">
        <v>2.9</v>
      </c>
      <c r="L587" s="3">
        <v>8.7</v>
      </c>
      <c r="M587" s="3">
        <v>7.6</v>
      </c>
      <c r="N587" s="3">
        <v>0</v>
      </c>
      <c r="O587" s="3">
        <v>0</v>
      </c>
      <c r="P587" s="3">
        <v>0</v>
      </c>
      <c r="R587" s="3">
        <f t="shared" si="123"/>
        <v>34.199999999999996</v>
      </c>
      <c r="T587" s="3">
        <f t="shared" si="117"/>
        <v>10</v>
      </c>
      <c r="U587" s="3">
        <f t="shared" si="118"/>
        <v>0</v>
      </c>
      <c r="V587">
        <f t="shared" si="122"/>
        <v>12</v>
      </c>
      <c r="W587" s="3">
        <f t="shared" si="121"/>
        <v>5</v>
      </c>
      <c r="X587" s="3">
        <f t="shared" si="125"/>
        <v>21.6</v>
      </c>
      <c r="Y587" s="3">
        <f t="shared" si="124"/>
        <v>7.6</v>
      </c>
      <c r="AA587" s="3">
        <f t="shared" si="126"/>
        <v>32.3</v>
      </c>
    </row>
    <row r="588" spans="1:27" ht="12.75">
      <c r="A588">
        <v>47</v>
      </c>
      <c r="B588">
        <v>8</v>
      </c>
      <c r="C588">
        <v>1992</v>
      </c>
      <c r="D588">
        <v>1993</v>
      </c>
      <c r="E588" s="3">
        <v>0</v>
      </c>
      <c r="F588" s="3">
        <v>0</v>
      </c>
      <c r="G588" s="3">
        <v>0</v>
      </c>
      <c r="H588" s="3">
        <v>0.9</v>
      </c>
      <c r="I588" s="3">
        <v>1.9</v>
      </c>
      <c r="J588" s="3">
        <v>8.5</v>
      </c>
      <c r="K588" s="3">
        <v>8.7</v>
      </c>
      <c r="L588" s="3">
        <v>11.4</v>
      </c>
      <c r="M588" s="3">
        <v>10.9</v>
      </c>
      <c r="N588" s="3">
        <v>4.9</v>
      </c>
      <c r="O588" s="3">
        <v>0</v>
      </c>
      <c r="P588" s="3">
        <v>0</v>
      </c>
      <c r="R588" s="3">
        <f t="shared" si="123"/>
        <v>47.199999999999996</v>
      </c>
      <c r="T588" s="3">
        <f t="shared" si="117"/>
        <v>11.4</v>
      </c>
      <c r="U588" s="3">
        <f t="shared" si="118"/>
        <v>0</v>
      </c>
      <c r="V588">
        <f t="shared" si="122"/>
        <v>12</v>
      </c>
      <c r="W588" s="3">
        <f t="shared" si="121"/>
        <v>2.8</v>
      </c>
      <c r="X588" s="3">
        <f t="shared" si="125"/>
        <v>28.6</v>
      </c>
      <c r="Y588" s="3">
        <f t="shared" si="124"/>
        <v>15.8</v>
      </c>
      <c r="AA588" s="3">
        <f t="shared" si="126"/>
        <v>30.499999999999996</v>
      </c>
    </row>
    <row r="589" spans="1:27" ht="12.75">
      <c r="A589">
        <v>47</v>
      </c>
      <c r="B589">
        <v>8</v>
      </c>
      <c r="C589">
        <v>1993</v>
      </c>
      <c r="D589">
        <v>1994</v>
      </c>
      <c r="E589" s="3">
        <v>0</v>
      </c>
      <c r="F589" s="3">
        <v>0</v>
      </c>
      <c r="G589" s="3">
        <v>0</v>
      </c>
      <c r="H589" s="3">
        <v>0</v>
      </c>
      <c r="I589" s="3">
        <v>0.6</v>
      </c>
      <c r="J589" s="3">
        <v>1.1</v>
      </c>
      <c r="K589" s="3">
        <v>19</v>
      </c>
      <c r="L589" s="3">
        <v>26.6</v>
      </c>
      <c r="M589" s="3">
        <v>0.2</v>
      </c>
      <c r="N589" s="3">
        <v>2.2</v>
      </c>
      <c r="O589" s="3">
        <v>1.4</v>
      </c>
      <c r="P589" s="3">
        <v>0</v>
      </c>
      <c r="R589" s="3">
        <f t="shared" si="123"/>
        <v>51.1</v>
      </c>
      <c r="T589" s="3">
        <f t="shared" si="117"/>
        <v>26.6</v>
      </c>
      <c r="U589" s="3">
        <f t="shared" si="118"/>
        <v>0</v>
      </c>
      <c r="V589">
        <f t="shared" si="122"/>
        <v>12</v>
      </c>
      <c r="W589" s="3">
        <f t="shared" si="121"/>
        <v>0.6</v>
      </c>
      <c r="X589" s="3">
        <f t="shared" si="125"/>
        <v>46.7</v>
      </c>
      <c r="Y589" s="3">
        <f t="shared" si="124"/>
        <v>3.8000000000000003</v>
      </c>
      <c r="AA589" s="3">
        <f t="shared" si="126"/>
        <v>37.6</v>
      </c>
    </row>
    <row r="590" spans="1:27" ht="12.75">
      <c r="A590">
        <v>47</v>
      </c>
      <c r="B590">
        <v>8</v>
      </c>
      <c r="C590">
        <v>1994</v>
      </c>
      <c r="D590">
        <v>1995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9</v>
      </c>
      <c r="K590" s="3">
        <v>17.6</v>
      </c>
      <c r="L590" s="3">
        <v>0.2</v>
      </c>
      <c r="M590" s="3">
        <v>6.5</v>
      </c>
      <c r="N590" s="3">
        <v>1.5</v>
      </c>
      <c r="O590" s="3">
        <v>0</v>
      </c>
      <c r="P590" s="3">
        <v>0</v>
      </c>
      <c r="R590" s="3">
        <f t="shared" si="123"/>
        <v>34.8</v>
      </c>
      <c r="T590" s="3">
        <f t="shared" si="117"/>
        <v>17.6</v>
      </c>
      <c r="U590" s="3">
        <f t="shared" si="118"/>
        <v>0</v>
      </c>
      <c r="V590">
        <f t="shared" si="122"/>
        <v>12</v>
      </c>
      <c r="W590" s="3">
        <f t="shared" si="121"/>
        <v>0</v>
      </c>
      <c r="X590" s="3">
        <f t="shared" si="125"/>
        <v>26.8</v>
      </c>
      <c r="Y590" s="3">
        <f t="shared" si="124"/>
        <v>8</v>
      </c>
      <c r="AA590" s="3">
        <f t="shared" si="126"/>
        <v>58.400000000000006</v>
      </c>
    </row>
    <row r="591" spans="1:27" ht="12.75">
      <c r="A591">
        <v>47</v>
      </c>
      <c r="B591">
        <v>8</v>
      </c>
      <c r="C591">
        <v>1995</v>
      </c>
      <c r="D591">
        <v>1996</v>
      </c>
      <c r="E591" s="3">
        <v>0</v>
      </c>
      <c r="F591" s="3">
        <v>0</v>
      </c>
      <c r="G591" s="3">
        <v>0</v>
      </c>
      <c r="H591" s="3">
        <v>0</v>
      </c>
      <c r="I591" s="3">
        <v>10.8</v>
      </c>
      <c r="J591" s="3">
        <v>6.6</v>
      </c>
      <c r="K591" s="3">
        <v>19.4</v>
      </c>
      <c r="L591" s="3">
        <v>0.8</v>
      </c>
      <c r="M591" s="3">
        <v>2.7</v>
      </c>
      <c r="N591" s="3">
        <v>2.8</v>
      </c>
      <c r="O591" s="3">
        <v>0</v>
      </c>
      <c r="P591" s="3">
        <v>0</v>
      </c>
      <c r="R591" s="3">
        <f t="shared" si="123"/>
        <v>43.099999999999994</v>
      </c>
      <c r="T591" s="3">
        <f t="shared" si="117"/>
        <v>19.4</v>
      </c>
      <c r="U591" s="3">
        <f t="shared" si="118"/>
        <v>0</v>
      </c>
      <c r="V591">
        <f t="shared" si="122"/>
        <v>12</v>
      </c>
      <c r="W591" s="3">
        <f t="shared" si="121"/>
        <v>10.8</v>
      </c>
      <c r="X591" s="3">
        <f t="shared" si="125"/>
        <v>26.8</v>
      </c>
      <c r="Y591" s="3">
        <f t="shared" si="124"/>
        <v>5.5</v>
      </c>
      <c r="AA591" s="3">
        <f t="shared" si="126"/>
        <v>43.2</v>
      </c>
    </row>
    <row r="592" spans="1:27" ht="12.75">
      <c r="A592">
        <v>47</v>
      </c>
      <c r="B592">
        <v>8</v>
      </c>
      <c r="C592">
        <v>1996</v>
      </c>
      <c r="D592">
        <v>1997</v>
      </c>
      <c r="E592" s="3">
        <v>0</v>
      </c>
      <c r="F592" s="3">
        <v>0</v>
      </c>
      <c r="G592" s="3">
        <v>0</v>
      </c>
      <c r="H592" s="3">
        <v>0</v>
      </c>
      <c r="I592" s="3">
        <v>4.9</v>
      </c>
      <c r="J592" s="3">
        <v>9.6</v>
      </c>
      <c r="K592" s="3">
        <v>12.8</v>
      </c>
      <c r="L592" s="3">
        <v>14.6</v>
      </c>
      <c r="M592" s="3">
        <v>6.1</v>
      </c>
      <c r="N592" s="3">
        <v>0.8</v>
      </c>
      <c r="O592" s="3">
        <v>0</v>
      </c>
      <c r="P592" s="3">
        <v>0</v>
      </c>
      <c r="R592" s="3">
        <f t="shared" si="123"/>
        <v>48.8</v>
      </c>
      <c r="T592" s="3">
        <f t="shared" si="117"/>
        <v>14.6</v>
      </c>
      <c r="U592" s="3">
        <f t="shared" si="118"/>
        <v>0</v>
      </c>
      <c r="V592">
        <f t="shared" si="122"/>
        <v>12</v>
      </c>
      <c r="W592" s="3">
        <f t="shared" si="121"/>
        <v>4.9</v>
      </c>
      <c r="X592" s="3">
        <f t="shared" si="125"/>
        <v>37</v>
      </c>
      <c r="Y592" s="3">
        <f t="shared" si="124"/>
        <v>6.8999999999999995</v>
      </c>
      <c r="AA592" s="3">
        <f t="shared" si="126"/>
        <v>40.2</v>
      </c>
    </row>
    <row r="593" spans="1:27" ht="12.75">
      <c r="A593">
        <v>47</v>
      </c>
      <c r="B593">
        <v>8</v>
      </c>
      <c r="C593">
        <v>1997</v>
      </c>
      <c r="D593">
        <v>1998</v>
      </c>
      <c r="E593" s="3">
        <v>0</v>
      </c>
      <c r="F593" s="3">
        <v>0</v>
      </c>
      <c r="G593" s="3">
        <v>0</v>
      </c>
      <c r="H593" s="3">
        <v>2.2</v>
      </c>
      <c r="I593" s="3">
        <v>1.8</v>
      </c>
      <c r="J593" s="3">
        <v>10</v>
      </c>
      <c r="K593" s="3">
        <v>15.2</v>
      </c>
      <c r="L593" s="3">
        <v>0.4</v>
      </c>
      <c r="M593" s="3">
        <v>8</v>
      </c>
      <c r="N593" s="3">
        <v>0</v>
      </c>
      <c r="O593" s="3">
        <v>0</v>
      </c>
      <c r="P593" s="3">
        <v>0</v>
      </c>
      <c r="R593" s="3">
        <f t="shared" si="123"/>
        <v>37.599999999999994</v>
      </c>
      <c r="T593" s="3">
        <f t="shared" si="117"/>
        <v>15.2</v>
      </c>
      <c r="U593" s="3">
        <f t="shared" si="118"/>
        <v>0</v>
      </c>
      <c r="V593">
        <f t="shared" si="122"/>
        <v>12</v>
      </c>
      <c r="W593" s="3">
        <f t="shared" si="121"/>
        <v>4</v>
      </c>
      <c r="X593" s="3">
        <f t="shared" si="125"/>
        <v>25.599999999999998</v>
      </c>
      <c r="Y593" s="3">
        <f t="shared" si="124"/>
        <v>8</v>
      </c>
      <c r="AA593" s="3">
        <f t="shared" si="126"/>
        <v>48.3</v>
      </c>
    </row>
    <row r="594" spans="1:27" ht="12.75">
      <c r="A594">
        <v>47</v>
      </c>
      <c r="B594">
        <v>8</v>
      </c>
      <c r="C594">
        <v>1998</v>
      </c>
      <c r="D594">
        <v>1999</v>
      </c>
      <c r="E594" s="3">
        <v>0</v>
      </c>
      <c r="F594" s="3">
        <v>0</v>
      </c>
      <c r="G594" s="3">
        <v>0</v>
      </c>
      <c r="H594" s="3">
        <v>0</v>
      </c>
      <c r="I594" s="3">
        <v>0.1</v>
      </c>
      <c r="J594" s="3">
        <v>2.9</v>
      </c>
      <c r="K594" s="3">
        <v>25.7</v>
      </c>
      <c r="L594" s="3">
        <v>2.4</v>
      </c>
      <c r="M594" s="3">
        <v>5.8</v>
      </c>
      <c r="N594" s="3">
        <v>0</v>
      </c>
      <c r="O594" s="3">
        <v>0</v>
      </c>
      <c r="P594" s="3">
        <v>0</v>
      </c>
      <c r="R594" s="3">
        <f t="shared" si="123"/>
        <v>36.9</v>
      </c>
      <c r="T594" s="3">
        <f t="shared" si="117"/>
        <v>25.7</v>
      </c>
      <c r="U594" s="3">
        <f t="shared" si="118"/>
        <v>0</v>
      </c>
      <c r="V594">
        <f t="shared" si="122"/>
        <v>12</v>
      </c>
      <c r="W594" s="3">
        <f t="shared" si="121"/>
        <v>0.1</v>
      </c>
      <c r="X594" s="3">
        <f t="shared" si="125"/>
        <v>30.999999999999996</v>
      </c>
      <c r="Y594" s="3">
        <f t="shared" si="124"/>
        <v>5.8</v>
      </c>
      <c r="AA594" s="3">
        <f t="shared" si="126"/>
        <v>26.6</v>
      </c>
    </row>
    <row r="595" spans="1:27" ht="12.75">
      <c r="A595">
        <v>47</v>
      </c>
      <c r="B595">
        <v>8</v>
      </c>
      <c r="C595">
        <v>1999</v>
      </c>
      <c r="D595">
        <v>2000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2.7</v>
      </c>
      <c r="K595" s="3">
        <v>11.3</v>
      </c>
      <c r="L595" s="3">
        <v>10.1</v>
      </c>
      <c r="M595" s="3">
        <v>1.6</v>
      </c>
      <c r="N595" s="3">
        <v>4</v>
      </c>
      <c r="O595" s="3">
        <v>0</v>
      </c>
      <c r="P595" s="3">
        <v>0</v>
      </c>
      <c r="R595" s="3">
        <f t="shared" si="123"/>
        <v>29.700000000000003</v>
      </c>
      <c r="T595" s="3">
        <f t="shared" si="117"/>
        <v>11.3</v>
      </c>
      <c r="U595" s="3">
        <f t="shared" si="118"/>
        <v>0</v>
      </c>
      <c r="V595">
        <f t="shared" si="122"/>
        <v>12</v>
      </c>
      <c r="W595" s="3">
        <f t="shared" si="121"/>
        <v>0</v>
      </c>
      <c r="X595" s="3">
        <f t="shared" si="125"/>
        <v>24.1</v>
      </c>
      <c r="Y595" s="3">
        <f t="shared" si="124"/>
        <v>5.6</v>
      </c>
      <c r="AA595" s="3">
        <f t="shared" si="126"/>
        <v>36.6</v>
      </c>
    </row>
    <row r="596" spans="1:27" ht="12.75">
      <c r="A596">
        <v>47</v>
      </c>
      <c r="B596">
        <v>8</v>
      </c>
      <c r="C596">
        <v>2000</v>
      </c>
      <c r="D596">
        <v>2001</v>
      </c>
      <c r="E596" s="3">
        <v>0</v>
      </c>
      <c r="F596" s="3">
        <v>0</v>
      </c>
      <c r="G596" s="3">
        <v>0</v>
      </c>
      <c r="H596" s="3">
        <v>0</v>
      </c>
      <c r="I596" s="3">
        <v>2.3</v>
      </c>
      <c r="J596" s="3">
        <v>32.9</v>
      </c>
      <c r="K596">
        <v>1.9</v>
      </c>
      <c r="L596">
        <v>4.7</v>
      </c>
      <c r="M596">
        <v>0.7</v>
      </c>
      <c r="N596">
        <v>0.4</v>
      </c>
      <c r="O596" s="3">
        <v>0</v>
      </c>
      <c r="P596" s="3">
        <v>0</v>
      </c>
      <c r="R596" s="3">
        <f t="shared" si="123"/>
        <v>42.9</v>
      </c>
      <c r="T596" s="3">
        <f t="shared" si="117"/>
        <v>32.9</v>
      </c>
      <c r="U596" s="3">
        <f t="shared" si="118"/>
        <v>0</v>
      </c>
      <c r="V596">
        <f t="shared" si="122"/>
        <v>12</v>
      </c>
      <c r="W596" s="3">
        <f t="shared" si="121"/>
        <v>2.3</v>
      </c>
      <c r="X596" s="3">
        <f t="shared" si="125"/>
        <v>39.5</v>
      </c>
      <c r="Y596" s="3">
        <f t="shared" si="124"/>
        <v>1.1</v>
      </c>
      <c r="AA596" s="3">
        <f t="shared" si="126"/>
        <v>62.2</v>
      </c>
    </row>
    <row r="597" spans="1:27" ht="12.75">
      <c r="A597">
        <v>47</v>
      </c>
      <c r="B597">
        <v>8</v>
      </c>
      <c r="C597">
        <v>2001</v>
      </c>
      <c r="D597">
        <v>2002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1.4</v>
      </c>
      <c r="K597" s="3">
        <v>7.8</v>
      </c>
      <c r="L597" s="3">
        <v>5.4</v>
      </c>
      <c r="M597" s="3">
        <v>8.9</v>
      </c>
      <c r="N597" s="3">
        <v>1.7</v>
      </c>
      <c r="O597" s="3">
        <v>0</v>
      </c>
      <c r="P597" s="3">
        <v>0</v>
      </c>
      <c r="R597" s="3">
        <f t="shared" si="123"/>
        <v>25.2</v>
      </c>
      <c r="T597" s="3">
        <f t="shared" si="117"/>
        <v>8.9</v>
      </c>
      <c r="U597" s="3">
        <f t="shared" si="118"/>
        <v>0</v>
      </c>
      <c r="V597">
        <f t="shared" si="122"/>
        <v>12</v>
      </c>
      <c r="W597" s="3">
        <f t="shared" si="121"/>
        <v>0</v>
      </c>
      <c r="X597" s="3">
        <f t="shared" si="125"/>
        <v>14.6</v>
      </c>
      <c r="Y597" s="3">
        <f t="shared" si="124"/>
        <v>10.6</v>
      </c>
      <c r="AA597" s="3">
        <f t="shared" si="126"/>
        <v>9.1</v>
      </c>
    </row>
    <row r="598" spans="1:27" ht="12.75">
      <c r="A598">
        <v>47</v>
      </c>
      <c r="B598">
        <v>8</v>
      </c>
      <c r="C598">
        <v>2002</v>
      </c>
      <c r="D598">
        <v>2003</v>
      </c>
      <c r="E598" s="3">
        <v>0</v>
      </c>
      <c r="F598" s="3">
        <v>0</v>
      </c>
      <c r="G598" s="3">
        <v>0</v>
      </c>
      <c r="H598" s="3">
        <v>0.1</v>
      </c>
      <c r="I598" s="3">
        <v>0.6</v>
      </c>
      <c r="J598" s="3">
        <v>1.7</v>
      </c>
      <c r="K598" s="3">
        <v>4.8</v>
      </c>
      <c r="L598" s="3">
        <v>4.6</v>
      </c>
      <c r="M598" s="3">
        <v>7.8</v>
      </c>
      <c r="N598" s="3">
        <v>3.1</v>
      </c>
      <c r="O598" s="3">
        <v>0</v>
      </c>
      <c r="P598" s="3">
        <v>0</v>
      </c>
      <c r="R598" s="3">
        <f t="shared" si="123"/>
        <v>22.7</v>
      </c>
      <c r="T598" s="3">
        <f t="shared" si="117"/>
        <v>7.8</v>
      </c>
      <c r="U598" s="3">
        <f t="shared" si="118"/>
        <v>0</v>
      </c>
      <c r="V598">
        <f t="shared" si="122"/>
        <v>12</v>
      </c>
      <c r="W598" s="3">
        <f t="shared" si="121"/>
        <v>0.7</v>
      </c>
      <c r="X598" s="3">
        <f t="shared" si="125"/>
        <v>11.1</v>
      </c>
      <c r="Y598" s="3">
        <f t="shared" si="124"/>
        <v>10.9</v>
      </c>
      <c r="AA598" s="3">
        <f t="shared" si="126"/>
        <v>26.200000000000003</v>
      </c>
    </row>
    <row r="599" spans="1:27" ht="12.75">
      <c r="A599">
        <v>47</v>
      </c>
      <c r="B599">
        <v>8</v>
      </c>
      <c r="C599">
        <v>2003</v>
      </c>
      <c r="D599">
        <v>2004</v>
      </c>
      <c r="E599" s="3">
        <v>0</v>
      </c>
      <c r="F599" s="3">
        <v>0</v>
      </c>
      <c r="G599" s="3">
        <v>0</v>
      </c>
      <c r="H599" s="3">
        <v>0</v>
      </c>
      <c r="I599" s="3">
        <v>0.1</v>
      </c>
      <c r="J599">
        <v>2.8</v>
      </c>
      <c r="K599" s="3">
        <v>9</v>
      </c>
      <c r="L599" s="3">
        <v>10.4</v>
      </c>
      <c r="M599" s="3">
        <v>2</v>
      </c>
      <c r="N599" s="3">
        <v>0</v>
      </c>
      <c r="O599" s="3">
        <v>0.1</v>
      </c>
      <c r="P599" s="3">
        <v>0</v>
      </c>
      <c r="R599" s="3">
        <f t="shared" si="123"/>
        <v>24.400000000000002</v>
      </c>
      <c r="T599" s="3">
        <f t="shared" si="117"/>
        <v>10.4</v>
      </c>
      <c r="U599" s="3">
        <f t="shared" si="118"/>
        <v>0</v>
      </c>
      <c r="V599">
        <f t="shared" si="122"/>
        <v>12</v>
      </c>
      <c r="W599" s="3">
        <f t="shared" si="121"/>
        <v>0.1</v>
      </c>
      <c r="X599" s="3">
        <f t="shared" si="125"/>
        <v>22.200000000000003</v>
      </c>
      <c r="Y599" s="3">
        <f t="shared" si="124"/>
        <v>2.1</v>
      </c>
      <c r="AA599" s="3">
        <f t="shared" si="126"/>
        <v>23.200000000000003</v>
      </c>
    </row>
    <row r="600" spans="1:27" ht="12.75">
      <c r="A600">
        <v>47</v>
      </c>
      <c r="B600">
        <v>8</v>
      </c>
      <c r="C600">
        <v>2004</v>
      </c>
      <c r="D600">
        <v>2005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  <c r="J600" s="3">
        <v>1.9</v>
      </c>
      <c r="K600" s="3">
        <v>19.5</v>
      </c>
      <c r="L600" s="3">
        <v>6</v>
      </c>
      <c r="M600" s="3">
        <v>8.8</v>
      </c>
      <c r="N600" s="3">
        <v>0</v>
      </c>
      <c r="O600" s="3">
        <v>0</v>
      </c>
      <c r="P600" s="3">
        <v>0</v>
      </c>
      <c r="R600" s="3">
        <f t="shared" si="123"/>
        <v>36.2</v>
      </c>
      <c r="T600" s="3">
        <f t="shared" si="117"/>
        <v>19.5</v>
      </c>
      <c r="U600" s="3">
        <f t="shared" si="118"/>
        <v>0</v>
      </c>
      <c r="V600">
        <f t="shared" si="122"/>
        <v>12</v>
      </c>
      <c r="W600" s="3">
        <f t="shared" si="121"/>
        <v>0</v>
      </c>
      <c r="X600" s="3">
        <f t="shared" si="125"/>
        <v>27.4</v>
      </c>
      <c r="Y600" s="3">
        <f t="shared" si="124"/>
        <v>8.8</v>
      </c>
      <c r="AA600" s="3">
        <f t="shared" si="126"/>
        <v>23.4</v>
      </c>
    </row>
    <row r="601" spans="1:27" ht="12.75">
      <c r="A601">
        <v>47</v>
      </c>
      <c r="B601">
        <v>8</v>
      </c>
      <c r="C601">
        <v>2005</v>
      </c>
      <c r="D601">
        <v>2006</v>
      </c>
      <c r="E601" s="3">
        <v>0</v>
      </c>
      <c r="F601" s="3">
        <v>0</v>
      </c>
      <c r="G601" s="3">
        <v>0</v>
      </c>
      <c r="H601" s="3">
        <v>0</v>
      </c>
      <c r="I601" s="3">
        <v>3.7</v>
      </c>
      <c r="J601" s="3">
        <v>13.1</v>
      </c>
      <c r="K601" s="3">
        <v>3.9</v>
      </c>
      <c r="L601" s="3">
        <v>9.4</v>
      </c>
      <c r="M601" s="3">
        <v>6.3</v>
      </c>
      <c r="N601" s="3">
        <v>0</v>
      </c>
      <c r="O601" s="3">
        <v>0</v>
      </c>
      <c r="P601" s="3">
        <v>0</v>
      </c>
      <c r="R601" s="3">
        <f t="shared" si="123"/>
        <v>36.4</v>
      </c>
      <c r="T601" s="3">
        <f aca="true" t="shared" si="127" ref="T601:T619">MAX(E601:P601)</f>
        <v>13.1</v>
      </c>
      <c r="U601" s="3">
        <f aca="true" t="shared" si="128" ref="U601:U619">MIN(E601:P601)</f>
        <v>0</v>
      </c>
      <c r="V601">
        <f t="shared" si="122"/>
        <v>12</v>
      </c>
      <c r="W601" s="3">
        <f t="shared" si="121"/>
        <v>3.7</v>
      </c>
      <c r="X601" s="3">
        <f t="shared" si="125"/>
        <v>26.4</v>
      </c>
      <c r="Y601" s="3">
        <f t="shared" si="124"/>
        <v>6.3</v>
      </c>
      <c r="AA601" s="3">
        <f t="shared" si="126"/>
        <v>51.1</v>
      </c>
    </row>
    <row r="602" spans="1:27" ht="12.75">
      <c r="A602">
        <v>47</v>
      </c>
      <c r="B602">
        <v>8</v>
      </c>
      <c r="C602">
        <v>2006</v>
      </c>
      <c r="D602">
        <v>2007</v>
      </c>
      <c r="E602" s="3">
        <v>0</v>
      </c>
      <c r="F602" s="3">
        <v>0</v>
      </c>
      <c r="G602" s="3">
        <v>0</v>
      </c>
      <c r="H602" s="3">
        <v>0.4</v>
      </c>
      <c r="I602" s="3">
        <v>1.7</v>
      </c>
      <c r="J602" s="3">
        <v>5.1</v>
      </c>
      <c r="K602" s="3">
        <v>11.3</v>
      </c>
      <c r="L602" s="3">
        <v>19.3</v>
      </c>
      <c r="M602" s="3">
        <v>3.4</v>
      </c>
      <c r="N602" s="3">
        <v>3.8</v>
      </c>
      <c r="O602" s="3">
        <v>0</v>
      </c>
      <c r="P602" s="3">
        <v>0</v>
      </c>
      <c r="R602" s="3">
        <f t="shared" si="123"/>
        <v>44.99999999999999</v>
      </c>
      <c r="T602" s="3">
        <f t="shared" si="127"/>
        <v>19.3</v>
      </c>
      <c r="U602" s="3">
        <f t="shared" si="128"/>
        <v>0</v>
      </c>
      <c r="V602">
        <f t="shared" si="122"/>
        <v>12</v>
      </c>
      <c r="W602" s="3">
        <f t="shared" si="121"/>
        <v>2.1</v>
      </c>
      <c r="X602" s="3">
        <f t="shared" si="125"/>
        <v>35.7</v>
      </c>
      <c r="Y602" s="3">
        <f t="shared" si="124"/>
        <v>7.199999999999999</v>
      </c>
      <c r="AA602" s="3">
        <f t="shared" si="126"/>
        <v>26.799999999999997</v>
      </c>
    </row>
    <row r="603" spans="1:27" ht="12.75">
      <c r="A603">
        <v>47</v>
      </c>
      <c r="B603">
        <v>8</v>
      </c>
      <c r="C603">
        <v>2007</v>
      </c>
      <c r="D603">
        <v>2008</v>
      </c>
      <c r="E603" s="3">
        <v>0</v>
      </c>
      <c r="F603" s="3">
        <v>0</v>
      </c>
      <c r="G603" s="3">
        <v>0</v>
      </c>
      <c r="H603" s="3">
        <v>0</v>
      </c>
      <c r="I603" s="3">
        <v>1.4</v>
      </c>
      <c r="J603" s="3">
        <v>28.8</v>
      </c>
      <c r="K603" s="3">
        <v>17.6</v>
      </c>
      <c r="L603" s="3">
        <v>31.1</v>
      </c>
      <c r="M603" s="3">
        <v>10.7</v>
      </c>
      <c r="N603" s="3">
        <v>0.1</v>
      </c>
      <c r="O603" s="3">
        <v>0</v>
      </c>
      <c r="P603" s="3">
        <v>0</v>
      </c>
      <c r="R603" s="3">
        <f t="shared" si="123"/>
        <v>89.7</v>
      </c>
      <c r="T603" s="3">
        <f t="shared" si="127"/>
        <v>31.1</v>
      </c>
      <c r="U603" s="3">
        <f t="shared" si="128"/>
        <v>0</v>
      </c>
      <c r="V603">
        <f t="shared" si="122"/>
        <v>12</v>
      </c>
      <c r="W603" s="3">
        <f t="shared" si="121"/>
        <v>1.4</v>
      </c>
      <c r="X603" s="3">
        <f t="shared" si="125"/>
        <v>77.5</v>
      </c>
      <c r="Y603" s="3">
        <f t="shared" si="124"/>
        <v>10.799999999999999</v>
      </c>
      <c r="AA603" s="3">
        <f t="shared" si="126"/>
        <v>68</v>
      </c>
    </row>
    <row r="604" spans="1:27" ht="12.75">
      <c r="A604">
        <v>47</v>
      </c>
      <c r="B604">
        <v>8</v>
      </c>
      <c r="C604">
        <v>2008</v>
      </c>
      <c r="D604">
        <v>2009</v>
      </c>
      <c r="E604" s="3">
        <v>0</v>
      </c>
      <c r="F604" s="3">
        <v>0</v>
      </c>
      <c r="G604" s="3">
        <v>0</v>
      </c>
      <c r="H604" s="3">
        <v>0</v>
      </c>
      <c r="I604" s="3">
        <v>2.8</v>
      </c>
      <c r="J604" s="3">
        <v>37.6</v>
      </c>
      <c r="K604" s="3">
        <v>9.7</v>
      </c>
      <c r="L604" s="3">
        <v>8.5</v>
      </c>
      <c r="M604" s="3">
        <v>4.5</v>
      </c>
      <c r="N604" s="3">
        <v>0.2</v>
      </c>
      <c r="O604" s="3">
        <v>0</v>
      </c>
      <c r="P604" s="3">
        <v>0</v>
      </c>
      <c r="R604" s="3">
        <f t="shared" si="123"/>
        <v>63.3</v>
      </c>
      <c r="T604" s="3">
        <f t="shared" si="127"/>
        <v>37.6</v>
      </c>
      <c r="U604" s="3">
        <f t="shared" si="128"/>
        <v>0</v>
      </c>
      <c r="V604">
        <f t="shared" si="122"/>
        <v>12</v>
      </c>
      <c r="W604" s="3">
        <f t="shared" si="121"/>
        <v>2.8</v>
      </c>
      <c r="X604" s="3">
        <f t="shared" si="125"/>
        <v>55.8</v>
      </c>
      <c r="Y604" s="3">
        <f t="shared" si="124"/>
        <v>4.7</v>
      </c>
      <c r="AA604" s="3">
        <f t="shared" si="126"/>
        <v>99.9</v>
      </c>
    </row>
    <row r="605" spans="1:30" ht="12.75">
      <c r="A605">
        <v>47</v>
      </c>
      <c r="B605">
        <v>8</v>
      </c>
      <c r="C605">
        <v>2009</v>
      </c>
      <c r="D605">
        <v>2010</v>
      </c>
      <c r="E605" s="3">
        <v>0</v>
      </c>
      <c r="F605" s="3">
        <v>0</v>
      </c>
      <c r="G605" s="3">
        <v>0</v>
      </c>
      <c r="H605" s="3">
        <v>0</v>
      </c>
      <c r="I605" s="3">
        <v>0.1</v>
      </c>
      <c r="J605" s="3">
        <v>23.7</v>
      </c>
      <c r="K605" s="3">
        <v>6.4</v>
      </c>
      <c r="L605" s="3">
        <v>13.1</v>
      </c>
      <c r="M605" s="3">
        <v>1.2</v>
      </c>
      <c r="N605" s="3">
        <v>0.4</v>
      </c>
      <c r="O605" s="3">
        <v>0</v>
      </c>
      <c r="P605" s="3">
        <v>0</v>
      </c>
      <c r="R605" s="3">
        <f t="shared" si="123"/>
        <v>44.900000000000006</v>
      </c>
      <c r="T605" s="3">
        <f t="shared" si="127"/>
        <v>23.7</v>
      </c>
      <c r="U605" s="3">
        <f t="shared" si="128"/>
        <v>0</v>
      </c>
      <c r="V605">
        <f t="shared" si="122"/>
        <v>12</v>
      </c>
      <c r="W605" s="3">
        <f t="shared" si="121"/>
        <v>0.1</v>
      </c>
      <c r="X605" s="3">
        <f t="shared" si="125"/>
        <v>43.2</v>
      </c>
      <c r="Y605" s="3">
        <f t="shared" si="124"/>
        <v>1.6</v>
      </c>
      <c r="AA605" s="3">
        <f t="shared" si="126"/>
        <v>46.7</v>
      </c>
      <c r="AD605" s="3"/>
    </row>
    <row r="606" spans="1:31" ht="12.75">
      <c r="A606">
        <v>47</v>
      </c>
      <c r="B606">
        <v>8</v>
      </c>
      <c r="C606">
        <v>2010</v>
      </c>
      <c r="D606">
        <v>2011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16.4</v>
      </c>
      <c r="K606" s="3">
        <v>13.15</v>
      </c>
      <c r="L606" s="3">
        <v>21.184375</v>
      </c>
      <c r="M606" s="3">
        <v>4.109375</v>
      </c>
      <c r="N606" s="3">
        <v>1.603448275862069</v>
      </c>
      <c r="O606" s="3">
        <v>0</v>
      </c>
      <c r="P606" s="3">
        <v>0</v>
      </c>
      <c r="R606" s="3">
        <f t="shared" si="123"/>
        <v>56.44719827586207</v>
      </c>
      <c r="T606" s="3">
        <f t="shared" si="127"/>
        <v>21.184375</v>
      </c>
      <c r="U606" s="3">
        <f t="shared" si="128"/>
        <v>0</v>
      </c>
      <c r="V606">
        <f t="shared" si="122"/>
        <v>12</v>
      </c>
      <c r="W606" s="3">
        <f t="shared" si="121"/>
        <v>0</v>
      </c>
      <c r="X606" s="3">
        <f t="shared" si="125"/>
        <v>50.734375</v>
      </c>
      <c r="Y606" s="3">
        <f t="shared" si="124"/>
        <v>5.712823275862069</v>
      </c>
      <c r="AA606" s="3">
        <f t="shared" si="126"/>
        <v>37.5</v>
      </c>
      <c r="AD606" s="3"/>
      <c r="AE606" s="3"/>
    </row>
    <row r="607" spans="1:38" ht="12.75">
      <c r="A607">
        <v>47</v>
      </c>
      <c r="B607">
        <v>8</v>
      </c>
      <c r="C607">
        <v>2011</v>
      </c>
      <c r="D607">
        <v>2012</v>
      </c>
      <c r="E607" s="3">
        <v>0</v>
      </c>
      <c r="F607" s="3">
        <v>0</v>
      </c>
      <c r="G607" s="3">
        <v>0</v>
      </c>
      <c r="H607" s="3">
        <v>0</v>
      </c>
      <c r="I607" s="3">
        <v>1.1433333333333335</v>
      </c>
      <c r="J607" s="3">
        <v>2.1</v>
      </c>
      <c r="K607" s="3">
        <v>12.329411764705881</v>
      </c>
      <c r="L607" s="3">
        <v>7.235294117647057</v>
      </c>
      <c r="M607" s="3">
        <v>5.632352941176471</v>
      </c>
      <c r="N607" s="3">
        <v>0</v>
      </c>
      <c r="O607" s="3">
        <v>0</v>
      </c>
      <c r="P607" s="3">
        <v>0</v>
      </c>
      <c r="R607" s="3">
        <f t="shared" si="123"/>
        <v>28.440392156862742</v>
      </c>
      <c r="T607" s="3">
        <f t="shared" si="127"/>
        <v>12.329411764705881</v>
      </c>
      <c r="U607" s="3">
        <f t="shared" si="128"/>
        <v>0</v>
      </c>
      <c r="V607">
        <f t="shared" si="122"/>
        <v>12</v>
      </c>
      <c r="W607" s="3">
        <f t="shared" si="121"/>
        <v>1.1433333333333335</v>
      </c>
      <c r="X607" s="3">
        <f t="shared" si="125"/>
        <v>21.664705882352937</v>
      </c>
      <c r="Y607" s="3">
        <f t="shared" si="124"/>
        <v>5.632352941176471</v>
      </c>
      <c r="AA607" s="3">
        <f t="shared" si="126"/>
        <v>43.290531609195405</v>
      </c>
      <c r="AD607" s="3"/>
      <c r="AE607" s="3"/>
      <c r="AH607" s="30"/>
      <c r="AI607" s="30"/>
      <c r="AJ607" s="30"/>
      <c r="AK607" s="30"/>
      <c r="AL607" s="30"/>
    </row>
    <row r="608" spans="1:31" ht="12.75">
      <c r="A608">
        <v>47</v>
      </c>
      <c r="B608">
        <v>8</v>
      </c>
      <c r="C608">
        <v>2012</v>
      </c>
      <c r="D608">
        <v>2013</v>
      </c>
      <c r="E608" s="3">
        <v>0</v>
      </c>
      <c r="F608" s="3">
        <v>0</v>
      </c>
      <c r="G608" s="3">
        <v>0</v>
      </c>
      <c r="H608" s="3">
        <v>0</v>
      </c>
      <c r="I608" s="3">
        <v>0.008571428571428572</v>
      </c>
      <c r="J608" s="3">
        <v>18.29428571428572</v>
      </c>
      <c r="K608" s="3">
        <v>7.3090909090909095</v>
      </c>
      <c r="L608" s="3">
        <v>21.40645161290322</v>
      </c>
      <c r="M608" s="3">
        <v>10.141935483870968</v>
      </c>
      <c r="N608" s="3">
        <v>0.2806451612903226</v>
      </c>
      <c r="O608" s="3">
        <v>0</v>
      </c>
      <c r="P608" s="3">
        <v>0</v>
      </c>
      <c r="R608" s="3">
        <f t="shared" si="123"/>
        <v>57.44098031001256</v>
      </c>
      <c r="T608" s="3">
        <f t="shared" si="127"/>
        <v>21.40645161290322</v>
      </c>
      <c r="U608" s="3">
        <f t="shared" si="128"/>
        <v>0</v>
      </c>
      <c r="V608">
        <f t="shared" si="122"/>
        <v>12</v>
      </c>
      <c r="W608" s="3">
        <f t="shared" si="121"/>
        <v>0.008571428571428572</v>
      </c>
      <c r="X608" s="3">
        <f t="shared" si="125"/>
        <v>47.009828236279844</v>
      </c>
      <c r="Y608" s="3">
        <f t="shared" si="124"/>
        <v>10.422580645161291</v>
      </c>
      <c r="AA608" s="3">
        <f t="shared" si="126"/>
        <v>43.49991596638656</v>
      </c>
      <c r="AD608" s="3"/>
      <c r="AE608" s="3"/>
    </row>
    <row r="609" spans="1:31" ht="12.75">
      <c r="A609">
        <v>47</v>
      </c>
      <c r="B609">
        <v>8</v>
      </c>
      <c r="C609">
        <v>2013</v>
      </c>
      <c r="D609">
        <v>2014</v>
      </c>
      <c r="E609" s="3">
        <v>0</v>
      </c>
      <c r="F609" s="3">
        <v>0</v>
      </c>
      <c r="G609" s="3">
        <v>0</v>
      </c>
      <c r="H609" s="3">
        <v>0.0033333333333333335</v>
      </c>
      <c r="I609" s="3">
        <v>2.079411764705882</v>
      </c>
      <c r="J609" s="3">
        <v>16.575</v>
      </c>
      <c r="K609" s="3">
        <v>12.06060606060606</v>
      </c>
      <c r="L609" s="3">
        <v>10.147368421052631</v>
      </c>
      <c r="M609" s="3">
        <v>6.958823529411766</v>
      </c>
      <c r="N609" s="3">
        <v>0.5838709677419354</v>
      </c>
      <c r="O609" s="3">
        <v>0</v>
      </c>
      <c r="P609" s="3">
        <v>0</v>
      </c>
      <c r="R609" s="3">
        <f t="shared" si="123"/>
        <v>48.408414076851614</v>
      </c>
      <c r="T609" s="3">
        <f t="shared" si="127"/>
        <v>16.575</v>
      </c>
      <c r="U609" s="3">
        <f t="shared" si="128"/>
        <v>0</v>
      </c>
      <c r="V609">
        <f t="shared" si="122"/>
        <v>12</v>
      </c>
      <c r="W609" s="3">
        <f t="shared" si="121"/>
        <v>2.0827450980392155</v>
      </c>
      <c r="X609" s="3">
        <f t="shared" si="125"/>
        <v>38.78297448165869</v>
      </c>
      <c r="Y609" s="3">
        <f t="shared" si="124"/>
        <v>7.542694497153701</v>
      </c>
      <c r="AA609" s="3">
        <f t="shared" si="126"/>
        <v>57.79586826519463</v>
      </c>
      <c r="AD609" s="3"/>
      <c r="AE609" s="3"/>
    </row>
    <row r="610" spans="1:31" ht="12.75">
      <c r="A610">
        <v>47</v>
      </c>
      <c r="B610">
        <v>8</v>
      </c>
      <c r="C610">
        <v>2014</v>
      </c>
      <c r="D610">
        <v>2015</v>
      </c>
      <c r="E610" s="3">
        <v>0</v>
      </c>
      <c r="F610" s="3">
        <v>0</v>
      </c>
      <c r="G610" s="3">
        <v>0</v>
      </c>
      <c r="H610" s="3">
        <v>0.30666666666666664</v>
      </c>
      <c r="I610" s="3">
        <v>6.06551724137931</v>
      </c>
      <c r="J610" s="3">
        <v>0.20555555555555557</v>
      </c>
      <c r="K610" s="3">
        <v>7.974999999999998</v>
      </c>
      <c r="L610" s="3">
        <v>10.361290322580643</v>
      </c>
      <c r="M610" s="3">
        <v>4.740625000000001</v>
      </c>
      <c r="N610" s="3">
        <v>0.02666666666666667</v>
      </c>
      <c r="O610" s="3">
        <v>0</v>
      </c>
      <c r="P610" s="3">
        <v>0</v>
      </c>
      <c r="R610" s="3">
        <f t="shared" si="123"/>
        <v>29.68132145284884</v>
      </c>
      <c r="T610" s="3">
        <f t="shared" si="127"/>
        <v>10.361290322580643</v>
      </c>
      <c r="U610" s="3">
        <f t="shared" si="128"/>
        <v>0</v>
      </c>
      <c r="V610">
        <f t="shared" si="122"/>
        <v>12</v>
      </c>
      <c r="W610" s="3">
        <f t="shared" si="121"/>
        <v>6.372183908045977</v>
      </c>
      <c r="X610" s="3">
        <f t="shared" si="125"/>
        <v>18.541845878136197</v>
      </c>
      <c r="Y610" s="3">
        <f t="shared" si="124"/>
        <v>4.767291666666668</v>
      </c>
      <c r="AA610" s="3">
        <f t="shared" si="126"/>
        <v>36.328408442413924</v>
      </c>
      <c r="AD610" s="3"/>
      <c r="AE610" s="3"/>
    </row>
    <row r="611" spans="1:31" ht="12.75">
      <c r="A611">
        <v>47</v>
      </c>
      <c r="B611">
        <v>8</v>
      </c>
      <c r="C611">
        <v>2015</v>
      </c>
      <c r="D611">
        <v>2016</v>
      </c>
      <c r="E611" s="3">
        <v>0</v>
      </c>
      <c r="F611" s="3">
        <v>0</v>
      </c>
      <c r="G611" s="3">
        <v>0</v>
      </c>
      <c r="H611" s="3">
        <v>0</v>
      </c>
      <c r="I611" s="3">
        <v>5.996874999999999</v>
      </c>
      <c r="J611" s="3">
        <v>6.119354838709677</v>
      </c>
      <c r="K611" s="3">
        <v>5.143750000000001</v>
      </c>
      <c r="L611" s="3">
        <v>4.726470588235294</v>
      </c>
      <c r="M611" s="3">
        <v>5.702857142857142</v>
      </c>
      <c r="N611" s="3">
        <v>1.021875</v>
      </c>
      <c r="O611" s="3">
        <v>0</v>
      </c>
      <c r="P611" s="3">
        <v>0</v>
      </c>
      <c r="R611" s="3">
        <f t="shared" si="123"/>
        <v>28.711182569802112</v>
      </c>
      <c r="T611" s="3">
        <f t="shared" si="127"/>
        <v>6.119354838709677</v>
      </c>
      <c r="U611" s="3">
        <f t="shared" si="128"/>
        <v>0</v>
      </c>
      <c r="V611">
        <f t="shared" si="122"/>
        <v>12</v>
      </c>
      <c r="W611" s="3">
        <f aca="true" t="shared" si="129" ref="W611:W619">SUM(G611:I611)</f>
        <v>5.996874999999999</v>
      </c>
      <c r="X611" s="3">
        <f t="shared" si="125"/>
        <v>15.989575426944972</v>
      </c>
      <c r="Y611" s="3">
        <f t="shared" si="124"/>
        <v>6.7247321428571425</v>
      </c>
      <c r="AA611" s="3">
        <f t="shared" si="126"/>
        <v>35.21981182795699</v>
      </c>
      <c r="AD611" s="3"/>
      <c r="AE611" s="3"/>
    </row>
    <row r="612" spans="1:31" ht="12.75">
      <c r="A612">
        <v>47</v>
      </c>
      <c r="B612">
        <v>8</v>
      </c>
      <c r="C612">
        <v>2016</v>
      </c>
      <c r="D612">
        <v>2017</v>
      </c>
      <c r="E612" s="3">
        <v>0</v>
      </c>
      <c r="F612" s="3">
        <v>0</v>
      </c>
      <c r="G612" s="3">
        <v>0</v>
      </c>
      <c r="H612" s="3">
        <v>0</v>
      </c>
      <c r="I612" s="3">
        <v>0.03142857142857143</v>
      </c>
      <c r="J612" s="3">
        <v>19.396874999999998</v>
      </c>
      <c r="K612" s="3">
        <v>7.281818181818183</v>
      </c>
      <c r="L612" s="3">
        <v>1.688235294117647</v>
      </c>
      <c r="M612" s="3">
        <v>6.3515151515151524</v>
      </c>
      <c r="N612" s="3">
        <v>0.006060606060606061</v>
      </c>
      <c r="O612" s="3">
        <v>0</v>
      </c>
      <c r="P612" s="3">
        <v>0</v>
      </c>
      <c r="R612" s="3">
        <f t="shared" si="123"/>
        <v>34.75593280494016</v>
      </c>
      <c r="T612" s="3">
        <f t="shared" si="127"/>
        <v>19.396874999999998</v>
      </c>
      <c r="U612" s="3">
        <f t="shared" si="128"/>
        <v>0</v>
      </c>
      <c r="V612">
        <f t="shared" si="122"/>
        <v>12</v>
      </c>
      <c r="W612" s="3">
        <f t="shared" si="129"/>
        <v>0.03142857142857143</v>
      </c>
      <c r="X612" s="3">
        <f t="shared" si="125"/>
        <v>28.36692847593583</v>
      </c>
      <c r="Y612" s="3">
        <f t="shared" si="124"/>
        <v>6.357575757575758</v>
      </c>
      <c r="AA612" s="3">
        <f t="shared" si="126"/>
        <v>36.023256302521006</v>
      </c>
      <c r="AE612" s="3"/>
    </row>
    <row r="613" spans="1:27" ht="12.75">
      <c r="A613">
        <v>47</v>
      </c>
      <c r="B613">
        <v>8</v>
      </c>
      <c r="C613">
        <v>2017</v>
      </c>
      <c r="D613">
        <v>2018</v>
      </c>
      <c r="E613" s="3">
        <v>0</v>
      </c>
      <c r="F613" s="3">
        <v>0</v>
      </c>
      <c r="G613" s="3">
        <v>0</v>
      </c>
      <c r="H613" s="3">
        <v>0.00967741935483871</v>
      </c>
      <c r="I613" s="3">
        <v>0.08378378378378379</v>
      </c>
      <c r="J613" s="3">
        <v>3.7941176470588234</v>
      </c>
      <c r="K613" s="3">
        <v>7.3750000000000036</v>
      </c>
      <c r="L613" s="3">
        <v>13.820588235294117</v>
      </c>
      <c r="M613" s="3">
        <v>3.9583333333333326</v>
      </c>
      <c r="N613" s="3">
        <v>12.402702702702703</v>
      </c>
      <c r="O613" s="3">
        <v>0</v>
      </c>
      <c r="P613" s="3">
        <v>0</v>
      </c>
      <c r="R613" s="3">
        <f t="shared" si="123"/>
        <v>41.4442031215276</v>
      </c>
      <c r="T613" s="3">
        <f t="shared" si="127"/>
        <v>13.820588235294117</v>
      </c>
      <c r="U613" s="3">
        <f t="shared" si="128"/>
        <v>0</v>
      </c>
      <c r="V613">
        <f t="shared" si="122"/>
        <v>12</v>
      </c>
      <c r="W613" s="3">
        <f t="shared" si="129"/>
        <v>0.0934612031386225</v>
      </c>
      <c r="X613" s="3">
        <f t="shared" si="125"/>
        <v>24.989705882352943</v>
      </c>
      <c r="Y613" s="3">
        <f t="shared" si="124"/>
        <v>16.361036036036037</v>
      </c>
      <c r="AA613" s="3">
        <f t="shared" si="126"/>
        <v>19.215208083709033</v>
      </c>
    </row>
    <row r="614" spans="1:27" ht="12.75">
      <c r="A614">
        <v>47</v>
      </c>
      <c r="B614">
        <v>8</v>
      </c>
      <c r="C614">
        <v>2018</v>
      </c>
      <c r="D614">
        <v>2019</v>
      </c>
      <c r="E614" s="3">
        <v>0</v>
      </c>
      <c r="F614" s="3">
        <v>0</v>
      </c>
      <c r="G614" s="3">
        <v>0</v>
      </c>
      <c r="H614" s="22">
        <v>0</v>
      </c>
      <c r="I614" s="3">
        <v>3.4333333333333322</v>
      </c>
      <c r="J614" s="3">
        <v>1.774285714285714</v>
      </c>
      <c r="K614" s="3">
        <v>21.148648648648653</v>
      </c>
      <c r="L614" s="3">
        <v>18.663333333333334</v>
      </c>
      <c r="M614" s="3">
        <v>1.7756756756756757</v>
      </c>
      <c r="N614" s="3">
        <v>3.1937500000000005</v>
      </c>
      <c r="O614" s="3">
        <v>0</v>
      </c>
      <c r="P614" s="3">
        <v>0</v>
      </c>
      <c r="R614" s="3">
        <f t="shared" si="123"/>
        <v>49.989026705276714</v>
      </c>
      <c r="T614" s="3">
        <f t="shared" si="127"/>
        <v>21.148648648648653</v>
      </c>
      <c r="U614" s="3">
        <f t="shared" si="128"/>
        <v>0</v>
      </c>
      <c r="V614">
        <f t="shared" si="122"/>
        <v>12</v>
      </c>
      <c r="W614" s="3">
        <f t="shared" si="129"/>
        <v>3.4333333333333322</v>
      </c>
      <c r="X614" s="3">
        <f t="shared" si="125"/>
        <v>41.5862676962677</v>
      </c>
      <c r="Y614" s="3">
        <f t="shared" si="124"/>
        <v>4.9694256756756765</v>
      </c>
      <c r="AA614" s="3">
        <f t="shared" si="126"/>
        <v>42.7642433189492</v>
      </c>
    </row>
    <row r="615" spans="1:27" ht="12.75">
      <c r="A615">
        <v>47</v>
      </c>
      <c r="B615">
        <v>8</v>
      </c>
      <c r="C615">
        <v>2019</v>
      </c>
      <c r="D615">
        <v>2020</v>
      </c>
      <c r="E615" s="3">
        <v>0</v>
      </c>
      <c r="F615" s="3">
        <v>0</v>
      </c>
      <c r="G615" s="3">
        <v>0</v>
      </c>
      <c r="H615" s="26">
        <v>5.7437499999999995</v>
      </c>
      <c r="I615" s="26">
        <v>8.132142857142856</v>
      </c>
      <c r="J615" s="26">
        <v>2.8406249999999993</v>
      </c>
      <c r="K615" s="26">
        <v>14.072972972972968</v>
      </c>
      <c r="L615" s="3">
        <v>12.464102564102564</v>
      </c>
      <c r="M615" s="3">
        <v>1.6533333333333333</v>
      </c>
      <c r="N615" s="3">
        <v>0.12142857142857144</v>
      </c>
      <c r="O615" s="3">
        <v>0</v>
      </c>
      <c r="P615" s="3">
        <v>0</v>
      </c>
      <c r="R615" s="3">
        <f t="shared" si="123"/>
        <v>45.028355298980294</v>
      </c>
      <c r="T615" s="3">
        <f t="shared" si="127"/>
        <v>14.072972972972968</v>
      </c>
      <c r="U615" s="3">
        <f t="shared" si="128"/>
        <v>0</v>
      </c>
      <c r="V615">
        <f t="shared" si="122"/>
        <v>12</v>
      </c>
      <c r="W615" s="3">
        <f t="shared" si="129"/>
        <v>13.875892857142855</v>
      </c>
      <c r="X615" s="3">
        <f t="shared" si="125"/>
        <v>29.37770053707553</v>
      </c>
      <c r="Y615" s="3">
        <f t="shared" si="124"/>
        <v>1.7747619047619048</v>
      </c>
      <c r="AA615" s="3">
        <f t="shared" si="126"/>
        <v>61.49792551480053</v>
      </c>
    </row>
    <row r="616" spans="1:27" ht="12.75">
      <c r="A616">
        <v>47</v>
      </c>
      <c r="B616">
        <v>8</v>
      </c>
      <c r="C616">
        <v>2020</v>
      </c>
      <c r="D616">
        <v>2021</v>
      </c>
      <c r="E616" s="22">
        <v>0</v>
      </c>
      <c r="F616" s="22">
        <v>0</v>
      </c>
      <c r="G616" s="22">
        <v>0</v>
      </c>
      <c r="H616" s="26">
        <v>0.17368421052631577</v>
      </c>
      <c r="I616" s="3">
        <v>1.207142857142857</v>
      </c>
      <c r="J616" s="26">
        <v>11.231250000000001</v>
      </c>
      <c r="K616" s="26">
        <v>17.991999999999997</v>
      </c>
      <c r="L616" s="3">
        <v>10.139583333333334</v>
      </c>
      <c r="M616" s="3">
        <v>1.5647058823529412</v>
      </c>
      <c r="N616" s="3">
        <v>0.0903225806451613</v>
      </c>
      <c r="O616" s="3">
        <v>0</v>
      </c>
      <c r="P616" s="3">
        <v>0</v>
      </c>
      <c r="R616" s="3">
        <f t="shared" si="123"/>
        <v>42.39868886400061</v>
      </c>
      <c r="T616" s="3">
        <f t="shared" si="127"/>
        <v>17.991999999999997</v>
      </c>
      <c r="U616" s="3">
        <f t="shared" si="128"/>
        <v>0</v>
      </c>
      <c r="V616">
        <f t="shared" si="122"/>
        <v>12</v>
      </c>
      <c r="W616" s="3">
        <f t="shared" si="129"/>
        <v>1.380827067669173</v>
      </c>
      <c r="X616" s="3">
        <f t="shared" si="125"/>
        <v>39.362833333333334</v>
      </c>
      <c r="Y616" s="3">
        <f t="shared" si="124"/>
        <v>1.6550284629981025</v>
      </c>
      <c r="AA616" s="3">
        <f t="shared" si="126"/>
        <v>40.9239145095066</v>
      </c>
    </row>
    <row r="617" spans="1:27" ht="12.75">
      <c r="A617">
        <v>47</v>
      </c>
      <c r="B617">
        <v>8</v>
      </c>
      <c r="C617">
        <v>2021</v>
      </c>
      <c r="D617">
        <v>2022</v>
      </c>
      <c r="E617" s="22">
        <v>0</v>
      </c>
      <c r="F617" s="22">
        <v>0</v>
      </c>
      <c r="G617" s="22">
        <v>0</v>
      </c>
      <c r="H617" s="22">
        <v>0</v>
      </c>
      <c r="I617" s="3">
        <v>0.16976744186046508</v>
      </c>
      <c r="J617" s="3">
        <v>4.61</v>
      </c>
      <c r="K617" s="3">
        <v>7.563265306122449</v>
      </c>
      <c r="L617" s="3">
        <v>4.020454545454545</v>
      </c>
      <c r="M617" s="3">
        <v>4.766666666666666</v>
      </c>
      <c r="N617" s="3">
        <v>2.8567567567567567</v>
      </c>
      <c r="O617" s="3">
        <v>0</v>
      </c>
      <c r="P617" s="3">
        <v>0</v>
      </c>
      <c r="Q617" s="3"/>
      <c r="R617" s="3">
        <f t="shared" si="123"/>
        <v>23.98691071686088</v>
      </c>
      <c r="T617" s="3">
        <f t="shared" si="127"/>
        <v>7.563265306122449</v>
      </c>
      <c r="U617" s="3">
        <f t="shared" si="128"/>
        <v>0</v>
      </c>
      <c r="V617">
        <f t="shared" si="122"/>
        <v>12</v>
      </c>
      <c r="W617" s="3">
        <f t="shared" si="129"/>
        <v>0.16976744186046508</v>
      </c>
      <c r="X617" s="3">
        <f t="shared" si="125"/>
        <v>16.193719851576994</v>
      </c>
      <c r="Y617" s="3">
        <f t="shared" si="124"/>
        <v>7.623423423423422</v>
      </c>
      <c r="AA617" s="3">
        <f t="shared" si="126"/>
        <v>34.5663792381919</v>
      </c>
    </row>
    <row r="618" spans="1:27" ht="12.75">
      <c r="A618">
        <v>47</v>
      </c>
      <c r="B618">
        <v>8</v>
      </c>
      <c r="C618">
        <v>2022</v>
      </c>
      <c r="D618">
        <v>2023</v>
      </c>
      <c r="E618" s="22">
        <v>0</v>
      </c>
      <c r="F618" s="22">
        <v>0</v>
      </c>
      <c r="G618" s="22">
        <v>0</v>
      </c>
      <c r="H618" s="26">
        <v>0.03428571428571429</v>
      </c>
      <c r="I618" s="3">
        <v>3.042857142857143</v>
      </c>
      <c r="J618" s="3">
        <v>11.530769230769232</v>
      </c>
      <c r="K618" s="3">
        <v>11.761764705882356</v>
      </c>
      <c r="L618" s="3">
        <v>10.339473684210526</v>
      </c>
      <c r="M618" s="3">
        <v>19.335</v>
      </c>
      <c r="N618" s="3">
        <v>1.0448275862068968</v>
      </c>
      <c r="O618" s="26" t="s">
        <v>15</v>
      </c>
      <c r="P618" s="3">
        <v>0</v>
      </c>
      <c r="R618" s="3">
        <f>IF(V618&gt;10,SUM(E618:P618),"")</f>
        <v>57.08897806421187</v>
      </c>
      <c r="T618" s="3">
        <f>MAX(E618:P618)</f>
        <v>19.335</v>
      </c>
      <c r="U618" s="3">
        <f>MIN(E618:P618)</f>
        <v>0</v>
      </c>
      <c r="V618">
        <f>COUNT(E618:P618)</f>
        <v>11</v>
      </c>
      <c r="W618" s="3">
        <f>SUM(G618:I618)</f>
        <v>3.0771428571428574</v>
      </c>
      <c r="X618" s="3">
        <f>SUM(J618:L618)</f>
        <v>33.63200762086211</v>
      </c>
      <c r="Y618" s="3">
        <f>SUM(M618:O618)</f>
        <v>20.379827586206897</v>
      </c>
      <c r="AA618" s="3">
        <f>SUM(K616:P616,E618:J618)</f>
        <v>44.394523884243526</v>
      </c>
    </row>
    <row r="619" spans="1:27" ht="12.75">
      <c r="A619">
        <v>47</v>
      </c>
      <c r="B619">
        <v>8</v>
      </c>
      <c r="C619">
        <v>2023</v>
      </c>
      <c r="D619">
        <v>2024</v>
      </c>
      <c r="E619" s="22">
        <v>0</v>
      </c>
      <c r="F619" s="22">
        <v>0</v>
      </c>
      <c r="G619" s="22">
        <v>0</v>
      </c>
      <c r="H619" s="26">
        <v>0.11249999999999999</v>
      </c>
      <c r="I619" s="3">
        <v>1.8969696969696972</v>
      </c>
      <c r="J619" s="3">
        <v>2.3047619047619046</v>
      </c>
      <c r="K619" s="3">
        <v>20.002564102564097</v>
      </c>
      <c r="L619" s="3">
        <v>1.4452830188679247</v>
      </c>
      <c r="M619" s="3">
        <v>4.071111111111112</v>
      </c>
      <c r="N619" s="3">
        <v>3.8540540540540538</v>
      </c>
      <c r="O619" s="26"/>
      <c r="P619" s="3"/>
      <c r="R619" s="3" t="str">
        <f>IF(V619&gt;10,SUM(E619:P619),"")</f>
        <v/>
      </c>
      <c r="T619" s="3">
        <f t="shared" si="127"/>
        <v>20.002564102564097</v>
      </c>
      <c r="U619" s="3">
        <f t="shared" si="128"/>
        <v>0</v>
      </c>
      <c r="V619">
        <f t="shared" si="122"/>
        <v>10</v>
      </c>
      <c r="W619" s="3">
        <f t="shared" si="129"/>
        <v>2.0094696969696972</v>
      </c>
      <c r="X619" s="3">
        <f t="shared" si="125"/>
        <v>23.752609026193927</v>
      </c>
      <c r="Y619" s="3">
        <f t="shared" si="124"/>
        <v>7.925165165165165</v>
      </c>
      <c r="AA619" s="3">
        <f>SUM(K617:P617,E619:J619)</f>
        <v>23.52137487673202</v>
      </c>
    </row>
    <row r="620" spans="5:18" ht="12.75">
      <c r="E620" s="3"/>
      <c r="F620" s="3"/>
      <c r="G620" s="3"/>
      <c r="H620" s="3"/>
      <c r="K620" s="3"/>
      <c r="L620" s="3"/>
      <c r="M620" s="3"/>
      <c r="N620" s="3"/>
      <c r="R620" s="3"/>
    </row>
    <row r="621" spans="1:25" ht="12.75">
      <c r="A621">
        <v>47</v>
      </c>
      <c r="B621">
        <v>9</v>
      </c>
      <c r="C621">
        <v>1949</v>
      </c>
      <c r="D621">
        <v>1950</v>
      </c>
      <c r="E621" s="3" t="s">
        <v>22</v>
      </c>
      <c r="F621" s="3" t="s">
        <v>22</v>
      </c>
      <c r="G621" s="3" t="s">
        <v>22</v>
      </c>
      <c r="H621" s="3" t="s">
        <v>22</v>
      </c>
      <c r="I621" s="3" t="s">
        <v>22</v>
      </c>
      <c r="J621" s="3" t="s">
        <v>22</v>
      </c>
      <c r="K621" s="3">
        <v>3.8</v>
      </c>
      <c r="L621" s="3">
        <v>9.2</v>
      </c>
      <c r="M621" s="3">
        <v>10.3</v>
      </c>
      <c r="N621" s="3">
        <v>3.2</v>
      </c>
      <c r="O621" s="3">
        <v>0</v>
      </c>
      <c r="P621" s="3">
        <v>0</v>
      </c>
      <c r="R621" s="3" t="str">
        <f t="shared" si="123"/>
        <v/>
      </c>
      <c r="T621" s="3">
        <f>MAX(E621:P621)</f>
        <v>10.3</v>
      </c>
      <c r="U621" s="3">
        <f>MIN(E621:P621)</f>
        <v>0</v>
      </c>
      <c r="V621">
        <f t="shared" si="122"/>
        <v>6</v>
      </c>
      <c r="W621" s="3"/>
      <c r="X621" s="3"/>
      <c r="Y621" s="3">
        <f aca="true" t="shared" si="130" ref="Y621:Y652">SUM(M621:O621)</f>
        <v>13.5</v>
      </c>
    </row>
    <row r="622" spans="1:27" ht="12.75">
      <c r="A622">
        <v>47</v>
      </c>
      <c r="B622">
        <v>9</v>
      </c>
      <c r="C622">
        <v>1950</v>
      </c>
      <c r="D622">
        <v>1951</v>
      </c>
      <c r="E622" s="3">
        <v>0</v>
      </c>
      <c r="F622" s="3">
        <v>0</v>
      </c>
      <c r="G622" s="3">
        <v>0</v>
      </c>
      <c r="H622" s="3">
        <v>0</v>
      </c>
      <c r="I622" s="3">
        <v>4.3</v>
      </c>
      <c r="J622" s="3">
        <v>20.3</v>
      </c>
      <c r="K622" s="3">
        <v>20.7</v>
      </c>
      <c r="L622" s="3">
        <v>7.4</v>
      </c>
      <c r="M622" s="3">
        <v>16.3</v>
      </c>
      <c r="N622" s="3">
        <v>1.1</v>
      </c>
      <c r="O622" s="3">
        <v>0</v>
      </c>
      <c r="P622" s="3">
        <v>0</v>
      </c>
      <c r="R622" s="3">
        <f t="shared" si="123"/>
        <v>70.1</v>
      </c>
      <c r="T622" s="3">
        <f aca="true" t="shared" si="131" ref="T622:T676">MAX(E622:P622)</f>
        <v>20.7</v>
      </c>
      <c r="U622" s="3">
        <f aca="true" t="shared" si="132" ref="U622:U676">MIN(E622:P622)</f>
        <v>0</v>
      </c>
      <c r="V622">
        <f t="shared" si="122"/>
        <v>12</v>
      </c>
      <c r="W622" s="3">
        <f>SUM(G622:I622)</f>
        <v>4.3</v>
      </c>
      <c r="X622" s="3">
        <f aca="true" t="shared" si="133" ref="X622:X653">SUM(J622:L622)</f>
        <v>48.4</v>
      </c>
      <c r="Y622" s="3">
        <f t="shared" si="130"/>
        <v>17.400000000000002</v>
      </c>
      <c r="AA622" s="3">
        <f aca="true" t="shared" si="134" ref="AA622:AA653">SUM(K621:P621,E622:J622)</f>
        <v>51.1</v>
      </c>
    </row>
    <row r="623" spans="1:27" ht="12.75">
      <c r="A623">
        <v>47</v>
      </c>
      <c r="B623">
        <v>9</v>
      </c>
      <c r="C623">
        <v>1951</v>
      </c>
      <c r="D623">
        <v>1952</v>
      </c>
      <c r="E623" s="3">
        <v>0</v>
      </c>
      <c r="F623" s="3">
        <v>0</v>
      </c>
      <c r="G623" s="3">
        <v>0</v>
      </c>
      <c r="H623" s="3">
        <v>0</v>
      </c>
      <c r="I623" s="3">
        <v>10.4</v>
      </c>
      <c r="J623" s="3">
        <v>24.5</v>
      </c>
      <c r="K623" s="3">
        <v>13.4</v>
      </c>
      <c r="L623" s="3">
        <v>7.8</v>
      </c>
      <c r="M623" s="3">
        <v>18.8</v>
      </c>
      <c r="N623" s="3">
        <v>0.5</v>
      </c>
      <c r="O623" s="3">
        <v>0</v>
      </c>
      <c r="P623" s="3">
        <v>0</v>
      </c>
      <c r="R623" s="3">
        <f t="shared" si="123"/>
        <v>75.39999999999999</v>
      </c>
      <c r="T623" s="3">
        <f t="shared" si="131"/>
        <v>24.5</v>
      </c>
      <c r="U623" s="3">
        <f t="shared" si="132"/>
        <v>0</v>
      </c>
      <c r="V623">
        <f t="shared" si="122"/>
        <v>12</v>
      </c>
      <c r="W623" s="3">
        <f aca="true" t="shared" si="135" ref="W623:W680">SUM(G623:I623)</f>
        <v>10.4</v>
      </c>
      <c r="X623" s="3">
        <f t="shared" si="133"/>
        <v>45.699999999999996</v>
      </c>
      <c r="Y623" s="3">
        <f t="shared" si="130"/>
        <v>19.3</v>
      </c>
      <c r="AA623" s="3">
        <f t="shared" si="134"/>
        <v>80.4</v>
      </c>
    </row>
    <row r="624" spans="1:27" ht="12.75">
      <c r="A624">
        <v>47</v>
      </c>
      <c r="B624">
        <v>9</v>
      </c>
      <c r="C624">
        <v>1952</v>
      </c>
      <c r="D624">
        <v>1953</v>
      </c>
      <c r="E624" s="3">
        <v>0</v>
      </c>
      <c r="F624" s="3">
        <v>0</v>
      </c>
      <c r="G624" s="3">
        <v>0</v>
      </c>
      <c r="H624" s="3">
        <v>0.6</v>
      </c>
      <c r="I624" s="3">
        <v>0.3</v>
      </c>
      <c r="J624" s="3">
        <v>7.3</v>
      </c>
      <c r="K624" s="3">
        <v>12</v>
      </c>
      <c r="L624" s="3">
        <v>1.5</v>
      </c>
      <c r="M624" s="3">
        <v>5.5</v>
      </c>
      <c r="N624" s="3">
        <v>0.1</v>
      </c>
      <c r="O624" s="3">
        <v>0</v>
      </c>
      <c r="P624" s="3">
        <v>0</v>
      </c>
      <c r="R624" s="3">
        <f t="shared" si="123"/>
        <v>27.3</v>
      </c>
      <c r="T624" s="3">
        <f t="shared" si="131"/>
        <v>12</v>
      </c>
      <c r="U624" s="3">
        <f t="shared" si="132"/>
        <v>0</v>
      </c>
      <c r="V624">
        <f t="shared" si="122"/>
        <v>12</v>
      </c>
      <c r="W624" s="3">
        <f t="shared" si="135"/>
        <v>0.8999999999999999</v>
      </c>
      <c r="X624" s="3">
        <f t="shared" si="133"/>
        <v>20.8</v>
      </c>
      <c r="Y624" s="3">
        <f t="shared" si="130"/>
        <v>5.6</v>
      </c>
      <c r="AA624" s="3">
        <f t="shared" si="134"/>
        <v>48.699999999999996</v>
      </c>
    </row>
    <row r="625" spans="1:27" ht="12.75">
      <c r="A625">
        <v>47</v>
      </c>
      <c r="B625">
        <v>9</v>
      </c>
      <c r="C625">
        <v>1953</v>
      </c>
      <c r="D625">
        <v>1954</v>
      </c>
      <c r="E625" s="3">
        <v>0</v>
      </c>
      <c r="F625" s="3">
        <v>0</v>
      </c>
      <c r="G625" s="3">
        <v>0</v>
      </c>
      <c r="H625" s="3">
        <v>0</v>
      </c>
      <c r="I625" s="3">
        <v>1.9</v>
      </c>
      <c r="J625" s="3">
        <v>2.2</v>
      </c>
      <c r="K625" s="3">
        <v>8.1</v>
      </c>
      <c r="L625" s="3">
        <v>5.2</v>
      </c>
      <c r="M625" s="3">
        <v>4.7</v>
      </c>
      <c r="N625" s="3">
        <v>0</v>
      </c>
      <c r="O625" s="3">
        <v>0.1</v>
      </c>
      <c r="P625" s="3">
        <v>0</v>
      </c>
      <c r="R625" s="3">
        <f t="shared" si="123"/>
        <v>22.2</v>
      </c>
      <c r="T625" s="3">
        <f t="shared" si="131"/>
        <v>8.1</v>
      </c>
      <c r="U625" s="3">
        <f t="shared" si="132"/>
        <v>0</v>
      </c>
      <c r="V625">
        <f t="shared" si="122"/>
        <v>12</v>
      </c>
      <c r="W625" s="3">
        <f t="shared" si="135"/>
        <v>1.9</v>
      </c>
      <c r="X625" s="3">
        <f t="shared" si="133"/>
        <v>15.5</v>
      </c>
      <c r="Y625" s="3">
        <f t="shared" si="130"/>
        <v>4.8</v>
      </c>
      <c r="AA625" s="3">
        <f t="shared" si="134"/>
        <v>23.2</v>
      </c>
    </row>
    <row r="626" spans="1:27" ht="12.75">
      <c r="A626">
        <v>47</v>
      </c>
      <c r="B626">
        <v>9</v>
      </c>
      <c r="C626">
        <v>1954</v>
      </c>
      <c r="D626">
        <v>1955</v>
      </c>
      <c r="E626" s="3">
        <v>0</v>
      </c>
      <c r="F626" s="3">
        <v>0</v>
      </c>
      <c r="G626" s="3">
        <v>0</v>
      </c>
      <c r="H626" s="3">
        <v>0</v>
      </c>
      <c r="I626" s="3">
        <v>5.1</v>
      </c>
      <c r="J626" s="3">
        <v>19.6</v>
      </c>
      <c r="K626" s="3">
        <v>2.4</v>
      </c>
      <c r="L626" s="3">
        <v>6.2</v>
      </c>
      <c r="M626" s="3">
        <v>6.2</v>
      </c>
      <c r="N626" s="3">
        <v>0</v>
      </c>
      <c r="O626" s="3">
        <v>0</v>
      </c>
      <c r="P626" s="3">
        <v>0</v>
      </c>
      <c r="R626" s="3">
        <f t="shared" si="123"/>
        <v>39.50000000000001</v>
      </c>
      <c r="T626" s="3">
        <f t="shared" si="131"/>
        <v>19.6</v>
      </c>
      <c r="U626" s="3">
        <f t="shared" si="132"/>
        <v>0</v>
      </c>
      <c r="V626">
        <f t="shared" si="122"/>
        <v>12</v>
      </c>
      <c r="W626" s="3">
        <f t="shared" si="135"/>
        <v>5.1</v>
      </c>
      <c r="X626" s="3">
        <f t="shared" si="133"/>
        <v>28.2</v>
      </c>
      <c r="Y626" s="3">
        <f t="shared" si="130"/>
        <v>6.2</v>
      </c>
      <c r="AA626" s="3">
        <f t="shared" si="134"/>
        <v>42.800000000000004</v>
      </c>
    </row>
    <row r="627" spans="1:27" ht="12.75">
      <c r="A627">
        <v>47</v>
      </c>
      <c r="B627">
        <v>9</v>
      </c>
      <c r="C627">
        <v>1955</v>
      </c>
      <c r="D627">
        <v>1956</v>
      </c>
      <c r="E627" s="3">
        <v>0</v>
      </c>
      <c r="F627" s="3">
        <v>0</v>
      </c>
      <c r="G627" s="3">
        <v>0</v>
      </c>
      <c r="H627" s="3">
        <v>0</v>
      </c>
      <c r="I627" s="3">
        <v>3.2</v>
      </c>
      <c r="J627" s="3">
        <v>4.6</v>
      </c>
      <c r="K627" s="3">
        <v>3.8</v>
      </c>
      <c r="L627" s="3">
        <v>7.3</v>
      </c>
      <c r="M627" s="3">
        <v>10.5</v>
      </c>
      <c r="N627" s="3">
        <v>0.1</v>
      </c>
      <c r="O627" s="3">
        <v>0</v>
      </c>
      <c r="P627" s="3">
        <v>0</v>
      </c>
      <c r="R627" s="3">
        <f t="shared" si="123"/>
        <v>29.5</v>
      </c>
      <c r="T627" s="3">
        <f t="shared" si="131"/>
        <v>10.5</v>
      </c>
      <c r="U627" s="3">
        <f t="shared" si="132"/>
        <v>0</v>
      </c>
      <c r="V627">
        <f t="shared" si="122"/>
        <v>12</v>
      </c>
      <c r="W627" s="3">
        <f t="shared" si="135"/>
        <v>3.2</v>
      </c>
      <c r="X627" s="3">
        <f t="shared" si="133"/>
        <v>15.7</v>
      </c>
      <c r="Y627" s="3">
        <f t="shared" si="130"/>
        <v>10.6</v>
      </c>
      <c r="AA627" s="3">
        <f t="shared" si="134"/>
        <v>22.6</v>
      </c>
    </row>
    <row r="628" spans="1:27" ht="12.75">
      <c r="A628">
        <v>47</v>
      </c>
      <c r="B628">
        <v>9</v>
      </c>
      <c r="C628">
        <v>1956</v>
      </c>
      <c r="D628">
        <v>1957</v>
      </c>
      <c r="E628" s="3">
        <v>0</v>
      </c>
      <c r="F628" s="3">
        <v>0</v>
      </c>
      <c r="G628" s="3">
        <v>0</v>
      </c>
      <c r="H628" s="3">
        <v>0</v>
      </c>
      <c r="I628" s="3">
        <v>1.1</v>
      </c>
      <c r="J628" s="3">
        <v>9.7</v>
      </c>
      <c r="K628" s="3">
        <v>11.3</v>
      </c>
      <c r="L628" s="3">
        <v>2</v>
      </c>
      <c r="M628" s="3">
        <v>9.3</v>
      </c>
      <c r="N628" s="3">
        <v>0.2</v>
      </c>
      <c r="O628" s="3">
        <v>0</v>
      </c>
      <c r="P628" s="3">
        <v>0</v>
      </c>
      <c r="R628" s="3">
        <f t="shared" si="123"/>
        <v>33.60000000000001</v>
      </c>
      <c r="T628" s="3">
        <f t="shared" si="131"/>
        <v>11.3</v>
      </c>
      <c r="U628" s="3">
        <f t="shared" si="132"/>
        <v>0</v>
      </c>
      <c r="V628">
        <f t="shared" si="122"/>
        <v>12</v>
      </c>
      <c r="W628" s="3">
        <f t="shared" si="135"/>
        <v>1.1</v>
      </c>
      <c r="X628" s="3">
        <f t="shared" si="133"/>
        <v>23</v>
      </c>
      <c r="Y628" s="3">
        <f t="shared" si="130"/>
        <v>9.5</v>
      </c>
      <c r="AA628" s="3">
        <f t="shared" si="134"/>
        <v>32.5</v>
      </c>
    </row>
    <row r="629" spans="1:27" ht="12.75">
      <c r="A629">
        <v>47</v>
      </c>
      <c r="B629">
        <v>9</v>
      </c>
      <c r="C629">
        <v>1957</v>
      </c>
      <c r="D629">
        <v>1958</v>
      </c>
      <c r="E629" s="3">
        <v>0</v>
      </c>
      <c r="F629" s="3">
        <v>0</v>
      </c>
      <c r="G629" s="3">
        <v>0</v>
      </c>
      <c r="H629" s="3">
        <v>0.1</v>
      </c>
      <c r="I629" s="3">
        <v>0.8</v>
      </c>
      <c r="J629" s="3">
        <v>7.4</v>
      </c>
      <c r="K629" s="3">
        <v>13.4</v>
      </c>
      <c r="L629" s="3">
        <v>1.4</v>
      </c>
      <c r="M629" s="3">
        <v>4.4</v>
      </c>
      <c r="N629" s="3">
        <v>0</v>
      </c>
      <c r="O629" s="3">
        <v>0</v>
      </c>
      <c r="P629" s="3">
        <v>0</v>
      </c>
      <c r="R629" s="3">
        <f t="shared" si="123"/>
        <v>27.5</v>
      </c>
      <c r="T629" s="3">
        <f t="shared" si="131"/>
        <v>13.4</v>
      </c>
      <c r="U629" s="3">
        <f t="shared" si="132"/>
        <v>0</v>
      </c>
      <c r="V629">
        <f t="shared" si="122"/>
        <v>12</v>
      </c>
      <c r="W629" s="3">
        <f t="shared" si="135"/>
        <v>0.9</v>
      </c>
      <c r="X629" s="3">
        <f t="shared" si="133"/>
        <v>22.2</v>
      </c>
      <c r="Y629" s="3">
        <f t="shared" si="130"/>
        <v>4.4</v>
      </c>
      <c r="AA629" s="3">
        <f t="shared" si="134"/>
        <v>31.1</v>
      </c>
    </row>
    <row r="630" spans="1:27" ht="12.75">
      <c r="A630">
        <v>47</v>
      </c>
      <c r="B630">
        <v>9</v>
      </c>
      <c r="C630">
        <v>1958</v>
      </c>
      <c r="D630">
        <v>1959</v>
      </c>
      <c r="E630" s="3">
        <v>0</v>
      </c>
      <c r="F630" s="3">
        <v>0</v>
      </c>
      <c r="G630" s="3">
        <v>0</v>
      </c>
      <c r="H630" s="3">
        <v>0</v>
      </c>
      <c r="I630" s="3">
        <v>2</v>
      </c>
      <c r="J630" s="3">
        <v>5.5</v>
      </c>
      <c r="K630" s="3">
        <v>22.8</v>
      </c>
      <c r="L630" s="3">
        <v>9.7</v>
      </c>
      <c r="M630" s="3">
        <v>17.6</v>
      </c>
      <c r="N630" s="3">
        <v>1.1</v>
      </c>
      <c r="O630" s="3">
        <v>0</v>
      </c>
      <c r="P630" s="3">
        <v>0</v>
      </c>
      <c r="R630" s="3">
        <f t="shared" si="123"/>
        <v>58.7</v>
      </c>
      <c r="T630" s="3">
        <f t="shared" si="131"/>
        <v>22.8</v>
      </c>
      <c r="U630" s="3">
        <f t="shared" si="132"/>
        <v>0</v>
      </c>
      <c r="V630">
        <f t="shared" si="122"/>
        <v>12</v>
      </c>
      <c r="W630" s="3">
        <f t="shared" si="135"/>
        <v>2</v>
      </c>
      <c r="X630" s="3">
        <f t="shared" si="133"/>
        <v>38</v>
      </c>
      <c r="Y630" s="3">
        <f t="shared" si="130"/>
        <v>18.700000000000003</v>
      </c>
      <c r="AA630" s="3">
        <f t="shared" si="134"/>
        <v>26.700000000000003</v>
      </c>
    </row>
    <row r="631" spans="1:27" ht="12.75">
      <c r="A631">
        <v>47</v>
      </c>
      <c r="B631">
        <v>9</v>
      </c>
      <c r="C631">
        <v>1959</v>
      </c>
      <c r="D631">
        <v>1960</v>
      </c>
      <c r="E631" s="3">
        <v>0</v>
      </c>
      <c r="F631" s="3">
        <v>0</v>
      </c>
      <c r="G631" s="3">
        <v>0</v>
      </c>
      <c r="H631" s="3">
        <v>0</v>
      </c>
      <c r="I631" s="3">
        <v>8.4</v>
      </c>
      <c r="J631" s="3">
        <v>13</v>
      </c>
      <c r="K631" s="3">
        <v>14.8</v>
      </c>
      <c r="L631" s="3">
        <v>23.4</v>
      </c>
      <c r="M631" s="3">
        <v>11.6</v>
      </c>
      <c r="N631" s="3">
        <v>1.2</v>
      </c>
      <c r="O631" s="3">
        <v>0.2</v>
      </c>
      <c r="P631" s="3">
        <v>0</v>
      </c>
      <c r="R631" s="3">
        <f t="shared" si="123"/>
        <v>72.60000000000001</v>
      </c>
      <c r="T631" s="3">
        <f t="shared" si="131"/>
        <v>23.4</v>
      </c>
      <c r="U631" s="3">
        <f t="shared" si="132"/>
        <v>0</v>
      </c>
      <c r="V631">
        <f t="shared" si="122"/>
        <v>12</v>
      </c>
      <c r="W631" s="3">
        <f t="shared" si="135"/>
        <v>8.4</v>
      </c>
      <c r="X631" s="3">
        <f t="shared" si="133"/>
        <v>51.2</v>
      </c>
      <c r="Y631" s="3">
        <f t="shared" si="130"/>
        <v>12.999999999999998</v>
      </c>
      <c r="AA631" s="3">
        <f t="shared" si="134"/>
        <v>72.6</v>
      </c>
    </row>
    <row r="632" spans="1:27" ht="12.75">
      <c r="A632">
        <v>47</v>
      </c>
      <c r="B632">
        <v>9</v>
      </c>
      <c r="C632">
        <v>1960</v>
      </c>
      <c r="D632">
        <v>1961</v>
      </c>
      <c r="E632" s="3">
        <v>0</v>
      </c>
      <c r="F632" s="3">
        <v>0</v>
      </c>
      <c r="G632" s="3">
        <v>0</v>
      </c>
      <c r="H632" s="3">
        <v>0</v>
      </c>
      <c r="I632" s="3">
        <v>2.8</v>
      </c>
      <c r="J632" s="3">
        <v>2.4</v>
      </c>
      <c r="K632" s="3">
        <v>3.9</v>
      </c>
      <c r="L632" s="3">
        <v>2</v>
      </c>
      <c r="M632" s="3">
        <v>14.1</v>
      </c>
      <c r="N632" s="3">
        <v>4.7</v>
      </c>
      <c r="O632" s="3">
        <v>0</v>
      </c>
      <c r="P632" s="3">
        <v>0</v>
      </c>
      <c r="R632" s="3">
        <f t="shared" si="123"/>
        <v>29.9</v>
      </c>
      <c r="T632" s="3">
        <f t="shared" si="131"/>
        <v>14.1</v>
      </c>
      <c r="U632" s="3">
        <f t="shared" si="132"/>
        <v>0</v>
      </c>
      <c r="V632">
        <f t="shared" si="122"/>
        <v>12</v>
      </c>
      <c r="W632" s="3">
        <f t="shared" si="135"/>
        <v>2.8</v>
      </c>
      <c r="X632" s="3">
        <f t="shared" si="133"/>
        <v>8.3</v>
      </c>
      <c r="Y632" s="3">
        <f t="shared" si="130"/>
        <v>18.8</v>
      </c>
      <c r="AA632" s="3">
        <f t="shared" si="134"/>
        <v>56.400000000000006</v>
      </c>
    </row>
    <row r="633" spans="1:27" ht="12.75">
      <c r="A633">
        <v>47</v>
      </c>
      <c r="B633">
        <v>9</v>
      </c>
      <c r="C633">
        <v>1961</v>
      </c>
      <c r="D633">
        <v>1962</v>
      </c>
      <c r="E633" s="3">
        <v>0</v>
      </c>
      <c r="F633" s="3">
        <v>0</v>
      </c>
      <c r="G633" s="3">
        <v>0</v>
      </c>
      <c r="H633" s="3">
        <v>0</v>
      </c>
      <c r="I633" s="3">
        <v>1.4</v>
      </c>
      <c r="J633" s="3">
        <v>8.6</v>
      </c>
      <c r="K633" s="3">
        <v>20.8</v>
      </c>
      <c r="L633" s="3">
        <v>20</v>
      </c>
      <c r="M633" s="3">
        <v>8.7</v>
      </c>
      <c r="N633" s="3">
        <v>2.5</v>
      </c>
      <c r="O633" s="3">
        <v>0</v>
      </c>
      <c r="P633" s="3">
        <v>0</v>
      </c>
      <c r="R633" s="3">
        <f t="shared" si="123"/>
        <v>62</v>
      </c>
      <c r="T633" s="3">
        <f t="shared" si="131"/>
        <v>20.8</v>
      </c>
      <c r="U633" s="3">
        <f t="shared" si="132"/>
        <v>0</v>
      </c>
      <c r="V633">
        <f t="shared" si="122"/>
        <v>12</v>
      </c>
      <c r="W633" s="3">
        <f t="shared" si="135"/>
        <v>1.4</v>
      </c>
      <c r="X633" s="3">
        <f t="shared" si="133"/>
        <v>49.4</v>
      </c>
      <c r="Y633" s="3">
        <f t="shared" si="130"/>
        <v>11.2</v>
      </c>
      <c r="AA633" s="3">
        <f t="shared" si="134"/>
        <v>34.699999999999996</v>
      </c>
    </row>
    <row r="634" spans="1:27" ht="12.75">
      <c r="A634">
        <v>47</v>
      </c>
      <c r="B634">
        <v>9</v>
      </c>
      <c r="C634">
        <v>1962</v>
      </c>
      <c r="D634">
        <v>1963</v>
      </c>
      <c r="E634" s="3">
        <v>0</v>
      </c>
      <c r="F634" s="3">
        <v>0</v>
      </c>
      <c r="G634" s="3">
        <v>0</v>
      </c>
      <c r="H634" s="3">
        <v>0.3</v>
      </c>
      <c r="I634" s="3">
        <v>0.2</v>
      </c>
      <c r="J634" s="3">
        <v>7.1</v>
      </c>
      <c r="K634" s="3">
        <v>11</v>
      </c>
      <c r="L634" s="3">
        <v>6.1</v>
      </c>
      <c r="M634" s="3">
        <v>7.9</v>
      </c>
      <c r="N634" s="3">
        <v>0.1</v>
      </c>
      <c r="O634" s="3">
        <v>0</v>
      </c>
      <c r="P634" s="3">
        <v>0</v>
      </c>
      <c r="R634" s="3">
        <f t="shared" si="123"/>
        <v>32.7</v>
      </c>
      <c r="T634" s="3">
        <f t="shared" si="131"/>
        <v>11</v>
      </c>
      <c r="U634" s="3">
        <f t="shared" si="132"/>
        <v>0</v>
      </c>
      <c r="V634">
        <f t="shared" si="122"/>
        <v>12</v>
      </c>
      <c r="W634" s="3">
        <f t="shared" si="135"/>
        <v>0.5</v>
      </c>
      <c r="X634" s="3">
        <f t="shared" si="133"/>
        <v>24.200000000000003</v>
      </c>
      <c r="Y634" s="3">
        <f t="shared" si="130"/>
        <v>8</v>
      </c>
      <c r="AA634" s="3">
        <f t="shared" si="134"/>
        <v>59.6</v>
      </c>
    </row>
    <row r="635" spans="1:27" ht="12.75">
      <c r="A635">
        <v>47</v>
      </c>
      <c r="B635">
        <v>9</v>
      </c>
      <c r="C635">
        <v>1963</v>
      </c>
      <c r="D635">
        <v>1964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8.1</v>
      </c>
      <c r="K635" s="3">
        <v>3.1</v>
      </c>
      <c r="L635" s="3">
        <v>4.6</v>
      </c>
      <c r="M635" s="3">
        <v>17.7</v>
      </c>
      <c r="N635" s="3">
        <v>0.1</v>
      </c>
      <c r="O635" s="3">
        <v>0</v>
      </c>
      <c r="P635" s="3">
        <v>0</v>
      </c>
      <c r="R635" s="3">
        <f t="shared" si="123"/>
        <v>33.6</v>
      </c>
      <c r="T635" s="3">
        <f t="shared" si="131"/>
        <v>17.7</v>
      </c>
      <c r="U635" s="3">
        <f t="shared" si="132"/>
        <v>0</v>
      </c>
      <c r="V635">
        <f t="shared" si="122"/>
        <v>12</v>
      </c>
      <c r="W635" s="3">
        <f t="shared" si="135"/>
        <v>0</v>
      </c>
      <c r="X635" s="3">
        <f t="shared" si="133"/>
        <v>15.799999999999999</v>
      </c>
      <c r="Y635" s="3">
        <f t="shared" si="130"/>
        <v>17.8</v>
      </c>
      <c r="AA635" s="3">
        <f t="shared" si="134"/>
        <v>33.2</v>
      </c>
    </row>
    <row r="636" spans="1:27" ht="12.75">
      <c r="A636">
        <v>47</v>
      </c>
      <c r="B636">
        <v>9</v>
      </c>
      <c r="C636">
        <v>1964</v>
      </c>
      <c r="D636">
        <v>1965</v>
      </c>
      <c r="E636" s="3">
        <v>0</v>
      </c>
      <c r="F636" s="3">
        <v>0</v>
      </c>
      <c r="G636" s="3">
        <v>0</v>
      </c>
      <c r="H636" s="3">
        <v>0</v>
      </c>
      <c r="I636" s="3">
        <v>2.4</v>
      </c>
      <c r="J636" s="3">
        <v>7.4</v>
      </c>
      <c r="K636" s="3">
        <v>15.6</v>
      </c>
      <c r="L636" s="3">
        <v>12</v>
      </c>
      <c r="M636" s="3">
        <v>22.2</v>
      </c>
      <c r="N636" s="3">
        <v>2</v>
      </c>
      <c r="O636" s="3">
        <v>0</v>
      </c>
      <c r="P636" s="3">
        <v>0</v>
      </c>
      <c r="R636" s="3">
        <f t="shared" si="123"/>
        <v>61.599999999999994</v>
      </c>
      <c r="T636" s="3">
        <f t="shared" si="131"/>
        <v>22.2</v>
      </c>
      <c r="U636" s="3">
        <f t="shared" si="132"/>
        <v>0</v>
      </c>
      <c r="V636">
        <f t="shared" si="122"/>
        <v>12</v>
      </c>
      <c r="W636" s="3">
        <f t="shared" si="135"/>
        <v>2.4</v>
      </c>
      <c r="X636" s="3">
        <f t="shared" si="133"/>
        <v>35</v>
      </c>
      <c r="Y636" s="3">
        <f t="shared" si="130"/>
        <v>24.2</v>
      </c>
      <c r="AA636" s="3">
        <f t="shared" si="134"/>
        <v>35.3</v>
      </c>
    </row>
    <row r="637" spans="1:27" ht="12.75">
      <c r="A637">
        <v>47</v>
      </c>
      <c r="B637">
        <v>9</v>
      </c>
      <c r="C637">
        <v>1965</v>
      </c>
      <c r="D637">
        <v>1966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9</v>
      </c>
      <c r="K637" s="3">
        <v>17.3</v>
      </c>
      <c r="L637" s="3">
        <v>5.4</v>
      </c>
      <c r="M637" s="3">
        <v>2.2</v>
      </c>
      <c r="N637" s="3">
        <v>0.3</v>
      </c>
      <c r="O637" s="3">
        <v>0.1</v>
      </c>
      <c r="P637" s="3">
        <v>0</v>
      </c>
      <c r="R637" s="3">
        <f t="shared" si="123"/>
        <v>34.300000000000004</v>
      </c>
      <c r="T637" s="3">
        <f t="shared" si="131"/>
        <v>17.3</v>
      </c>
      <c r="U637" s="3">
        <f t="shared" si="132"/>
        <v>0</v>
      </c>
      <c r="V637">
        <f t="shared" si="122"/>
        <v>12</v>
      </c>
      <c r="W637" s="3">
        <f t="shared" si="135"/>
        <v>0</v>
      </c>
      <c r="X637" s="3">
        <f t="shared" si="133"/>
        <v>31.700000000000003</v>
      </c>
      <c r="Y637" s="3">
        <f t="shared" si="130"/>
        <v>2.6</v>
      </c>
      <c r="AA637" s="3">
        <f t="shared" si="134"/>
        <v>60.8</v>
      </c>
    </row>
    <row r="638" spans="1:27" ht="12.75">
      <c r="A638">
        <v>47</v>
      </c>
      <c r="B638">
        <v>9</v>
      </c>
      <c r="C638">
        <v>1966</v>
      </c>
      <c r="D638">
        <v>1967</v>
      </c>
      <c r="E638" s="3">
        <v>0</v>
      </c>
      <c r="F638" s="3">
        <v>0</v>
      </c>
      <c r="G638" s="3">
        <v>0</v>
      </c>
      <c r="H638" s="3">
        <v>0</v>
      </c>
      <c r="I638" s="3">
        <v>0.8</v>
      </c>
      <c r="J638" s="3">
        <v>11.2</v>
      </c>
      <c r="K638" s="3">
        <v>10.6</v>
      </c>
      <c r="L638" s="3">
        <v>19.4</v>
      </c>
      <c r="M638" s="3">
        <v>5.5</v>
      </c>
      <c r="N638" s="3">
        <v>0</v>
      </c>
      <c r="O638" s="3">
        <v>0</v>
      </c>
      <c r="P638" s="3">
        <v>0</v>
      </c>
      <c r="R638" s="3">
        <f t="shared" si="123"/>
        <v>47.5</v>
      </c>
      <c r="T638" s="3">
        <f t="shared" si="131"/>
        <v>19.4</v>
      </c>
      <c r="U638" s="3">
        <f t="shared" si="132"/>
        <v>0</v>
      </c>
      <c r="V638">
        <f t="shared" si="122"/>
        <v>12</v>
      </c>
      <c r="W638" s="3">
        <f t="shared" si="135"/>
        <v>0.8</v>
      </c>
      <c r="X638" s="3">
        <f t="shared" si="133"/>
        <v>41.199999999999996</v>
      </c>
      <c r="Y638" s="3">
        <f t="shared" si="130"/>
        <v>5.5</v>
      </c>
      <c r="AA638" s="3">
        <f t="shared" si="134"/>
        <v>37.300000000000004</v>
      </c>
    </row>
    <row r="639" spans="1:27" ht="12.75">
      <c r="A639">
        <v>47</v>
      </c>
      <c r="B639">
        <v>9</v>
      </c>
      <c r="C639">
        <v>1967</v>
      </c>
      <c r="D639">
        <v>1968</v>
      </c>
      <c r="E639" s="3">
        <v>0</v>
      </c>
      <c r="F639" s="3">
        <v>0</v>
      </c>
      <c r="G639" s="3">
        <v>0</v>
      </c>
      <c r="H639" s="3">
        <v>1</v>
      </c>
      <c r="I639" s="3">
        <v>0.3</v>
      </c>
      <c r="J639" s="3">
        <v>0.6</v>
      </c>
      <c r="K639" s="3">
        <v>5.7</v>
      </c>
      <c r="L639" s="3">
        <v>3.9</v>
      </c>
      <c r="M639" s="3">
        <v>0.6</v>
      </c>
      <c r="N639" s="3">
        <v>0.2</v>
      </c>
      <c r="O639" s="3">
        <v>0</v>
      </c>
      <c r="P639" s="3">
        <v>0</v>
      </c>
      <c r="R639" s="3">
        <f t="shared" si="123"/>
        <v>12.299999999999999</v>
      </c>
      <c r="T639" s="3">
        <f t="shared" si="131"/>
        <v>5.7</v>
      </c>
      <c r="U639" s="3">
        <f t="shared" si="132"/>
        <v>0</v>
      </c>
      <c r="V639">
        <f t="shared" si="122"/>
        <v>12</v>
      </c>
      <c r="W639" s="3">
        <f t="shared" si="135"/>
        <v>1.3</v>
      </c>
      <c r="X639" s="3">
        <f t="shared" si="133"/>
        <v>10.2</v>
      </c>
      <c r="Y639" s="3">
        <f t="shared" si="130"/>
        <v>0.8</v>
      </c>
      <c r="AA639" s="3">
        <f t="shared" si="134"/>
        <v>37.4</v>
      </c>
    </row>
    <row r="640" spans="1:27" ht="12.75">
      <c r="A640">
        <v>47</v>
      </c>
      <c r="B640">
        <v>9</v>
      </c>
      <c r="C640">
        <v>1968</v>
      </c>
      <c r="D640">
        <v>1969</v>
      </c>
      <c r="E640" s="3">
        <v>0</v>
      </c>
      <c r="F640" s="3">
        <v>0</v>
      </c>
      <c r="G640" s="3">
        <v>0</v>
      </c>
      <c r="H640" s="3">
        <v>0</v>
      </c>
      <c r="I640" s="3">
        <v>2</v>
      </c>
      <c r="J640" s="3">
        <v>11.6</v>
      </c>
      <c r="K640" s="3">
        <v>11.9</v>
      </c>
      <c r="L640" s="3">
        <v>1.1</v>
      </c>
      <c r="M640" s="3">
        <v>5.6</v>
      </c>
      <c r="N640" s="3">
        <v>0</v>
      </c>
      <c r="O640" s="3">
        <v>0</v>
      </c>
      <c r="P640" s="3">
        <v>0</v>
      </c>
      <c r="R640" s="3">
        <f t="shared" si="123"/>
        <v>32.2</v>
      </c>
      <c r="T640" s="3">
        <f t="shared" si="131"/>
        <v>11.9</v>
      </c>
      <c r="U640" s="3">
        <f t="shared" si="132"/>
        <v>0</v>
      </c>
      <c r="V640">
        <f t="shared" si="122"/>
        <v>12</v>
      </c>
      <c r="W640" s="3">
        <f t="shared" si="135"/>
        <v>2</v>
      </c>
      <c r="X640" s="3">
        <f t="shared" si="133"/>
        <v>24.6</v>
      </c>
      <c r="Y640" s="3">
        <f t="shared" si="130"/>
        <v>5.6</v>
      </c>
      <c r="AA640" s="3">
        <f t="shared" si="134"/>
        <v>24</v>
      </c>
    </row>
    <row r="641" spans="1:27" ht="12.75">
      <c r="A641">
        <v>47</v>
      </c>
      <c r="B641">
        <v>9</v>
      </c>
      <c r="C641">
        <v>1969</v>
      </c>
      <c r="D641">
        <v>1970</v>
      </c>
      <c r="E641" s="3">
        <v>0</v>
      </c>
      <c r="F641" s="3">
        <v>0</v>
      </c>
      <c r="G641" s="3">
        <v>0</v>
      </c>
      <c r="H641" s="3">
        <v>0</v>
      </c>
      <c r="I641" s="3">
        <v>0.8</v>
      </c>
      <c r="J641" s="3">
        <v>16.1</v>
      </c>
      <c r="K641" s="3">
        <v>6.4</v>
      </c>
      <c r="L641" s="3">
        <v>2.3</v>
      </c>
      <c r="M641" s="3">
        <v>9.8</v>
      </c>
      <c r="N641" s="3">
        <v>4.7</v>
      </c>
      <c r="O641" s="3">
        <v>0</v>
      </c>
      <c r="P641" s="3">
        <v>0</v>
      </c>
      <c r="R641" s="3">
        <f t="shared" si="123"/>
        <v>40.10000000000001</v>
      </c>
      <c r="T641" s="3">
        <f t="shared" si="131"/>
        <v>16.1</v>
      </c>
      <c r="U641" s="3">
        <f t="shared" si="132"/>
        <v>0</v>
      </c>
      <c r="V641">
        <f t="shared" si="122"/>
        <v>12</v>
      </c>
      <c r="W641" s="3">
        <f t="shared" si="135"/>
        <v>0.8</v>
      </c>
      <c r="X641" s="3">
        <f t="shared" si="133"/>
        <v>24.8</v>
      </c>
      <c r="Y641" s="3">
        <f t="shared" si="130"/>
        <v>14.5</v>
      </c>
      <c r="AA641" s="3">
        <f t="shared" si="134"/>
        <v>35.5</v>
      </c>
    </row>
    <row r="642" spans="1:27" ht="12.75">
      <c r="A642">
        <v>47</v>
      </c>
      <c r="B642">
        <v>9</v>
      </c>
      <c r="C642">
        <v>1970</v>
      </c>
      <c r="D642">
        <v>1971</v>
      </c>
      <c r="E642" s="3">
        <v>0</v>
      </c>
      <c r="F642" s="3">
        <v>0</v>
      </c>
      <c r="G642" s="3">
        <v>0</v>
      </c>
      <c r="H642" s="3">
        <v>0</v>
      </c>
      <c r="I642" s="3">
        <v>0.4</v>
      </c>
      <c r="J642" s="3">
        <v>19</v>
      </c>
      <c r="K642" s="3">
        <v>16.8</v>
      </c>
      <c r="L642" s="3">
        <v>3.2</v>
      </c>
      <c r="M642" s="3">
        <v>16.4</v>
      </c>
      <c r="N642" s="3">
        <v>0.6</v>
      </c>
      <c r="O642" s="3">
        <v>0</v>
      </c>
      <c r="P642" s="3">
        <v>0</v>
      </c>
      <c r="R642" s="3">
        <f t="shared" si="123"/>
        <v>56.400000000000006</v>
      </c>
      <c r="T642" s="3">
        <f t="shared" si="131"/>
        <v>19</v>
      </c>
      <c r="U642" s="3">
        <f t="shared" si="132"/>
        <v>0</v>
      </c>
      <c r="V642">
        <f t="shared" si="122"/>
        <v>12</v>
      </c>
      <c r="W642" s="3">
        <f t="shared" si="135"/>
        <v>0.4</v>
      </c>
      <c r="X642" s="3">
        <f t="shared" si="133"/>
        <v>39</v>
      </c>
      <c r="Y642" s="3">
        <f t="shared" si="130"/>
        <v>17</v>
      </c>
      <c r="AA642" s="3">
        <f t="shared" si="134"/>
        <v>42.599999999999994</v>
      </c>
    </row>
    <row r="643" spans="1:27" ht="12.75">
      <c r="A643">
        <v>47</v>
      </c>
      <c r="B643">
        <v>9</v>
      </c>
      <c r="C643">
        <v>1971</v>
      </c>
      <c r="D643">
        <v>1972</v>
      </c>
      <c r="E643" s="3">
        <v>0</v>
      </c>
      <c r="F643" s="3">
        <v>0</v>
      </c>
      <c r="G643" s="3">
        <v>0</v>
      </c>
      <c r="H643" s="3">
        <v>0</v>
      </c>
      <c r="I643" s="3">
        <v>6.6</v>
      </c>
      <c r="J643" s="3">
        <v>5</v>
      </c>
      <c r="K643" s="3">
        <v>6.2</v>
      </c>
      <c r="L643" s="3">
        <v>8.9</v>
      </c>
      <c r="M643" s="3">
        <v>16.5</v>
      </c>
      <c r="N643" s="3">
        <v>0.6</v>
      </c>
      <c r="O643" s="3">
        <v>0</v>
      </c>
      <c r="P643" s="3">
        <v>0</v>
      </c>
      <c r="R643" s="3">
        <f t="shared" si="123"/>
        <v>43.800000000000004</v>
      </c>
      <c r="T643" s="3">
        <f t="shared" si="131"/>
        <v>16.5</v>
      </c>
      <c r="U643" s="3">
        <f t="shared" si="132"/>
        <v>0</v>
      </c>
      <c r="V643">
        <f t="shared" si="122"/>
        <v>12</v>
      </c>
      <c r="W643" s="3">
        <f t="shared" si="135"/>
        <v>6.6</v>
      </c>
      <c r="X643" s="3">
        <f t="shared" si="133"/>
        <v>20.1</v>
      </c>
      <c r="Y643" s="3">
        <f t="shared" si="130"/>
        <v>17.1</v>
      </c>
      <c r="AA643" s="3">
        <f t="shared" si="134"/>
        <v>48.6</v>
      </c>
    </row>
    <row r="644" spans="1:27" ht="12.75">
      <c r="A644">
        <v>47</v>
      </c>
      <c r="B644">
        <v>9</v>
      </c>
      <c r="C644">
        <v>1972</v>
      </c>
      <c r="D644">
        <v>1973</v>
      </c>
      <c r="E644" s="3">
        <v>0</v>
      </c>
      <c r="F644" s="3">
        <v>0</v>
      </c>
      <c r="G644" s="3">
        <v>0</v>
      </c>
      <c r="H644" s="3">
        <v>0</v>
      </c>
      <c r="I644" s="3">
        <v>1.8</v>
      </c>
      <c r="J644" s="3">
        <v>14.5</v>
      </c>
      <c r="K644" s="3">
        <v>0.4</v>
      </c>
      <c r="L644" s="3">
        <v>7.9</v>
      </c>
      <c r="M644" s="3">
        <v>0.8</v>
      </c>
      <c r="N644" s="3">
        <v>14.8</v>
      </c>
      <c r="O644" s="3">
        <v>0</v>
      </c>
      <c r="P644" s="3">
        <v>0</v>
      </c>
      <c r="R644" s="3">
        <f t="shared" si="123"/>
        <v>40.2</v>
      </c>
      <c r="T644" s="3">
        <f t="shared" si="131"/>
        <v>14.8</v>
      </c>
      <c r="U644" s="3">
        <f t="shared" si="132"/>
        <v>0</v>
      </c>
      <c r="V644">
        <f t="shared" si="122"/>
        <v>12</v>
      </c>
      <c r="W644" s="3">
        <f t="shared" si="135"/>
        <v>1.8</v>
      </c>
      <c r="X644" s="3">
        <f t="shared" si="133"/>
        <v>22.8</v>
      </c>
      <c r="Y644" s="3">
        <f t="shared" si="130"/>
        <v>15.600000000000001</v>
      </c>
      <c r="AA644" s="3">
        <f t="shared" si="134"/>
        <v>48.5</v>
      </c>
    </row>
    <row r="645" spans="1:27" ht="12.75">
      <c r="A645">
        <v>47</v>
      </c>
      <c r="B645">
        <v>9</v>
      </c>
      <c r="C645">
        <v>1973</v>
      </c>
      <c r="D645">
        <v>1974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15.8</v>
      </c>
      <c r="K645" s="3">
        <v>11.1</v>
      </c>
      <c r="L645" s="3">
        <v>29.5</v>
      </c>
      <c r="M645" s="3">
        <v>4.7</v>
      </c>
      <c r="N645" s="3">
        <v>0</v>
      </c>
      <c r="O645" s="3">
        <v>0</v>
      </c>
      <c r="P645" s="3">
        <v>0</v>
      </c>
      <c r="R645" s="3">
        <f t="shared" si="123"/>
        <v>61.1</v>
      </c>
      <c r="T645" s="3">
        <f t="shared" si="131"/>
        <v>29.5</v>
      </c>
      <c r="U645" s="3">
        <f t="shared" si="132"/>
        <v>0</v>
      </c>
      <c r="V645">
        <f aca="true" t="shared" si="136" ref="V645:V724">COUNT(E645:P645)</f>
        <v>12</v>
      </c>
      <c r="W645" s="3">
        <f t="shared" si="135"/>
        <v>0</v>
      </c>
      <c r="X645" s="3">
        <f t="shared" si="133"/>
        <v>56.4</v>
      </c>
      <c r="Y645" s="3">
        <f t="shared" si="130"/>
        <v>4.7</v>
      </c>
      <c r="AA645" s="3">
        <f t="shared" si="134"/>
        <v>39.7</v>
      </c>
    </row>
    <row r="646" spans="1:27" ht="12.75">
      <c r="A646">
        <v>47</v>
      </c>
      <c r="B646">
        <v>9</v>
      </c>
      <c r="C646">
        <v>1974</v>
      </c>
      <c r="D646">
        <v>1975</v>
      </c>
      <c r="E646" s="3">
        <v>0</v>
      </c>
      <c r="F646" s="3">
        <v>0</v>
      </c>
      <c r="G646" s="3">
        <v>0</v>
      </c>
      <c r="H646" s="3">
        <v>0</v>
      </c>
      <c r="I646" s="3">
        <v>1.4</v>
      </c>
      <c r="J646" s="3">
        <v>7.6</v>
      </c>
      <c r="K646" s="3">
        <v>3.4</v>
      </c>
      <c r="L646" s="3">
        <v>10.9</v>
      </c>
      <c r="M646" s="3">
        <v>11.2</v>
      </c>
      <c r="N646" s="3">
        <v>6.7</v>
      </c>
      <c r="O646" s="3">
        <v>0</v>
      </c>
      <c r="P646" s="3">
        <v>0</v>
      </c>
      <c r="R646" s="3">
        <f aca="true" t="shared" si="137" ref="R646:R680">IF(V646&gt;11,SUM(E646:P646),"")</f>
        <v>41.2</v>
      </c>
      <c r="T646" s="3">
        <f t="shared" si="131"/>
        <v>11.2</v>
      </c>
      <c r="U646" s="3">
        <f t="shared" si="132"/>
        <v>0</v>
      </c>
      <c r="V646">
        <f t="shared" si="136"/>
        <v>12</v>
      </c>
      <c r="W646" s="3">
        <f t="shared" si="135"/>
        <v>1.4</v>
      </c>
      <c r="X646" s="3">
        <f t="shared" si="133"/>
        <v>21.9</v>
      </c>
      <c r="Y646" s="3">
        <f t="shared" si="130"/>
        <v>17.9</v>
      </c>
      <c r="AA646" s="3">
        <f t="shared" si="134"/>
        <v>54.300000000000004</v>
      </c>
    </row>
    <row r="647" spans="1:27" ht="12.75">
      <c r="A647">
        <v>47</v>
      </c>
      <c r="B647">
        <v>9</v>
      </c>
      <c r="C647">
        <v>1975</v>
      </c>
      <c r="D647">
        <v>1976</v>
      </c>
      <c r="E647" s="3">
        <v>0</v>
      </c>
      <c r="F647" s="3">
        <v>0</v>
      </c>
      <c r="G647" s="3">
        <v>0</v>
      </c>
      <c r="H647" s="3">
        <v>0</v>
      </c>
      <c r="I647" s="3">
        <v>5.1</v>
      </c>
      <c r="J647" s="3">
        <v>7.6</v>
      </c>
      <c r="K647" s="3">
        <v>14.4</v>
      </c>
      <c r="L647" s="3">
        <v>8.2</v>
      </c>
      <c r="M647" s="3">
        <v>1.3</v>
      </c>
      <c r="N647" s="3">
        <v>0</v>
      </c>
      <c r="O647" s="3">
        <v>0</v>
      </c>
      <c r="P647" s="3">
        <v>0</v>
      </c>
      <c r="R647" s="3">
        <f t="shared" si="137"/>
        <v>36.599999999999994</v>
      </c>
      <c r="T647" s="3">
        <f t="shared" si="131"/>
        <v>14.4</v>
      </c>
      <c r="U647" s="3">
        <f t="shared" si="132"/>
        <v>0</v>
      </c>
      <c r="V647">
        <f t="shared" si="136"/>
        <v>12</v>
      </c>
      <c r="W647" s="3">
        <f t="shared" si="135"/>
        <v>5.1</v>
      </c>
      <c r="X647" s="3">
        <f t="shared" si="133"/>
        <v>30.2</v>
      </c>
      <c r="Y647" s="3">
        <f t="shared" si="130"/>
        <v>1.3</v>
      </c>
      <c r="AA647" s="3">
        <f t="shared" si="134"/>
        <v>44.900000000000006</v>
      </c>
    </row>
    <row r="648" spans="1:27" ht="12.75">
      <c r="A648">
        <v>47</v>
      </c>
      <c r="B648">
        <v>9</v>
      </c>
      <c r="C648">
        <v>1976</v>
      </c>
      <c r="D648">
        <v>1977</v>
      </c>
      <c r="E648" s="3">
        <v>0</v>
      </c>
      <c r="F648" s="3">
        <v>0</v>
      </c>
      <c r="G648" s="3">
        <v>0</v>
      </c>
      <c r="H648" s="3">
        <v>0.7</v>
      </c>
      <c r="I648" s="3">
        <v>4.5</v>
      </c>
      <c r="J648" s="3">
        <v>5.2</v>
      </c>
      <c r="K648" s="3">
        <v>10</v>
      </c>
      <c r="L648" s="3">
        <v>4.2</v>
      </c>
      <c r="M648" s="3">
        <v>7</v>
      </c>
      <c r="N648" s="3">
        <v>1</v>
      </c>
      <c r="O648" s="3">
        <v>0</v>
      </c>
      <c r="P648" s="3">
        <v>0</v>
      </c>
      <c r="R648" s="3">
        <f t="shared" si="137"/>
        <v>32.599999999999994</v>
      </c>
      <c r="T648" s="3">
        <f t="shared" si="131"/>
        <v>10</v>
      </c>
      <c r="U648" s="3">
        <f t="shared" si="132"/>
        <v>0</v>
      </c>
      <c r="V648">
        <f t="shared" si="136"/>
        <v>12</v>
      </c>
      <c r="W648" s="3">
        <f t="shared" si="135"/>
        <v>5.2</v>
      </c>
      <c r="X648" s="3">
        <f t="shared" si="133"/>
        <v>19.4</v>
      </c>
      <c r="Y648" s="3">
        <f t="shared" si="130"/>
        <v>8</v>
      </c>
      <c r="AA648" s="3">
        <f t="shared" si="134"/>
        <v>34.300000000000004</v>
      </c>
    </row>
    <row r="649" spans="1:27" ht="12.75">
      <c r="A649">
        <v>47</v>
      </c>
      <c r="B649">
        <v>9</v>
      </c>
      <c r="C649">
        <v>1977</v>
      </c>
      <c r="D649">
        <v>1978</v>
      </c>
      <c r="E649" s="3">
        <v>0</v>
      </c>
      <c r="F649" s="3">
        <v>0</v>
      </c>
      <c r="G649" s="3">
        <v>0</v>
      </c>
      <c r="H649" s="3">
        <v>0</v>
      </c>
      <c r="I649" s="3">
        <v>11.2</v>
      </c>
      <c r="J649" s="3">
        <v>18.2</v>
      </c>
      <c r="K649" s="3">
        <v>20.3</v>
      </c>
      <c r="L649" s="3">
        <v>6.8</v>
      </c>
      <c r="M649" s="3">
        <v>4.5</v>
      </c>
      <c r="N649" s="3">
        <v>0</v>
      </c>
      <c r="O649" s="3">
        <v>0</v>
      </c>
      <c r="P649" s="3">
        <v>0</v>
      </c>
      <c r="R649" s="3">
        <f t="shared" si="137"/>
        <v>61</v>
      </c>
      <c r="T649" s="3">
        <f t="shared" si="131"/>
        <v>20.3</v>
      </c>
      <c r="U649" s="3">
        <f t="shared" si="132"/>
        <v>0</v>
      </c>
      <c r="V649">
        <f t="shared" si="136"/>
        <v>12</v>
      </c>
      <c r="W649" s="3">
        <f t="shared" si="135"/>
        <v>11.2</v>
      </c>
      <c r="X649" s="3">
        <f t="shared" si="133"/>
        <v>45.3</v>
      </c>
      <c r="Y649" s="3">
        <f t="shared" si="130"/>
        <v>4.5</v>
      </c>
      <c r="AA649" s="3">
        <f t="shared" si="134"/>
        <v>51.599999999999994</v>
      </c>
    </row>
    <row r="650" spans="1:27" ht="12.75">
      <c r="A650">
        <v>47</v>
      </c>
      <c r="B650">
        <v>9</v>
      </c>
      <c r="C650">
        <v>1978</v>
      </c>
      <c r="D650">
        <v>1979</v>
      </c>
      <c r="E650" s="3">
        <v>0</v>
      </c>
      <c r="F650" s="3">
        <v>0</v>
      </c>
      <c r="G650" s="3">
        <v>0</v>
      </c>
      <c r="H650" s="3">
        <v>0</v>
      </c>
      <c r="I650" s="3">
        <v>4.8</v>
      </c>
      <c r="J650" s="3">
        <v>20.6</v>
      </c>
      <c r="K650" s="3">
        <v>35.1</v>
      </c>
      <c r="L650" s="3">
        <v>7.7</v>
      </c>
      <c r="M650" s="3">
        <v>5.4</v>
      </c>
      <c r="N650" s="3">
        <v>1.3</v>
      </c>
      <c r="O650" s="3">
        <v>0</v>
      </c>
      <c r="P650" s="3">
        <v>0</v>
      </c>
      <c r="R650" s="3">
        <f t="shared" si="137"/>
        <v>74.9</v>
      </c>
      <c r="T650" s="3">
        <f t="shared" si="131"/>
        <v>35.1</v>
      </c>
      <c r="U650" s="3">
        <f t="shared" si="132"/>
        <v>0</v>
      </c>
      <c r="V650">
        <f t="shared" si="136"/>
        <v>12</v>
      </c>
      <c r="W650" s="3">
        <f t="shared" si="135"/>
        <v>4.8</v>
      </c>
      <c r="X650" s="3">
        <f t="shared" si="133"/>
        <v>63.400000000000006</v>
      </c>
      <c r="Y650" s="3">
        <f t="shared" si="130"/>
        <v>6.7</v>
      </c>
      <c r="AA650" s="3">
        <f t="shared" si="134"/>
        <v>57</v>
      </c>
    </row>
    <row r="651" spans="1:27" ht="12.75">
      <c r="A651">
        <v>47</v>
      </c>
      <c r="B651">
        <v>9</v>
      </c>
      <c r="C651">
        <v>1979</v>
      </c>
      <c r="D651">
        <v>1980</v>
      </c>
      <c r="E651" s="3">
        <v>0</v>
      </c>
      <c r="F651" s="3">
        <v>0</v>
      </c>
      <c r="G651" s="3">
        <v>0</v>
      </c>
      <c r="H651" s="3">
        <v>0</v>
      </c>
      <c r="I651" s="3">
        <v>2.2</v>
      </c>
      <c r="J651" s="3">
        <v>0.7</v>
      </c>
      <c r="K651" s="3">
        <v>7</v>
      </c>
      <c r="L651" s="3">
        <v>11.1</v>
      </c>
      <c r="M651" s="3">
        <v>5.4</v>
      </c>
      <c r="N651" s="3">
        <v>3.8</v>
      </c>
      <c r="O651" s="3">
        <v>0</v>
      </c>
      <c r="P651" s="3">
        <v>0</v>
      </c>
      <c r="R651" s="3">
        <f t="shared" si="137"/>
        <v>30.2</v>
      </c>
      <c r="T651" s="3">
        <f t="shared" si="131"/>
        <v>11.1</v>
      </c>
      <c r="U651" s="3">
        <f t="shared" si="132"/>
        <v>0</v>
      </c>
      <c r="V651">
        <f t="shared" si="136"/>
        <v>12</v>
      </c>
      <c r="W651" s="3">
        <f t="shared" si="135"/>
        <v>2.2</v>
      </c>
      <c r="X651" s="3">
        <f t="shared" si="133"/>
        <v>18.8</v>
      </c>
      <c r="Y651" s="3">
        <f t="shared" si="130"/>
        <v>9.2</v>
      </c>
      <c r="AA651" s="3">
        <f t="shared" si="134"/>
        <v>52.400000000000006</v>
      </c>
    </row>
    <row r="652" spans="1:27" ht="12.75">
      <c r="A652">
        <v>47</v>
      </c>
      <c r="B652">
        <v>9</v>
      </c>
      <c r="C652">
        <v>1980</v>
      </c>
      <c r="D652">
        <v>1981</v>
      </c>
      <c r="E652" s="3">
        <v>0</v>
      </c>
      <c r="F652" s="3">
        <v>0</v>
      </c>
      <c r="G652" s="3">
        <v>0</v>
      </c>
      <c r="H652" s="3">
        <v>0.1</v>
      </c>
      <c r="I652" s="3">
        <v>2.6</v>
      </c>
      <c r="J652" s="3">
        <v>11.8</v>
      </c>
      <c r="K652" s="3">
        <v>2.7</v>
      </c>
      <c r="L652" s="3">
        <v>12.5</v>
      </c>
      <c r="M652" s="3">
        <v>0.5</v>
      </c>
      <c r="N652" s="3">
        <v>0</v>
      </c>
      <c r="O652" s="3">
        <v>0</v>
      </c>
      <c r="P652" s="3">
        <v>0</v>
      </c>
      <c r="R652" s="3">
        <f t="shared" si="137"/>
        <v>30.2</v>
      </c>
      <c r="T652" s="3">
        <f t="shared" si="131"/>
        <v>12.5</v>
      </c>
      <c r="U652" s="3">
        <f t="shared" si="132"/>
        <v>0</v>
      </c>
      <c r="V652">
        <f t="shared" si="136"/>
        <v>12</v>
      </c>
      <c r="W652" s="3">
        <f t="shared" si="135"/>
        <v>2.7</v>
      </c>
      <c r="X652" s="3">
        <f t="shared" si="133"/>
        <v>27</v>
      </c>
      <c r="Y652" s="3">
        <f t="shared" si="130"/>
        <v>0.5</v>
      </c>
      <c r="AA652" s="3">
        <f t="shared" si="134"/>
        <v>41.800000000000004</v>
      </c>
    </row>
    <row r="653" spans="1:27" ht="12.75">
      <c r="A653">
        <v>47</v>
      </c>
      <c r="B653">
        <v>9</v>
      </c>
      <c r="C653">
        <v>1981</v>
      </c>
      <c r="D653">
        <v>1982</v>
      </c>
      <c r="E653" s="3">
        <v>0</v>
      </c>
      <c r="F653" s="3">
        <v>0</v>
      </c>
      <c r="G653" s="3">
        <v>0</v>
      </c>
      <c r="H653" s="3">
        <v>0</v>
      </c>
      <c r="I653" s="3">
        <v>1.7</v>
      </c>
      <c r="J653" s="3">
        <v>5.2</v>
      </c>
      <c r="K653" s="3">
        <v>26.7</v>
      </c>
      <c r="L653" s="3">
        <v>2.5</v>
      </c>
      <c r="M653" s="3">
        <v>11.6</v>
      </c>
      <c r="N653" s="3">
        <v>10.7</v>
      </c>
      <c r="O653" s="3">
        <v>0</v>
      </c>
      <c r="P653" s="3">
        <v>0</v>
      </c>
      <c r="R653" s="3">
        <f t="shared" si="137"/>
        <v>58.400000000000006</v>
      </c>
      <c r="T653" s="3">
        <f t="shared" si="131"/>
        <v>26.7</v>
      </c>
      <c r="U653" s="3">
        <f t="shared" si="132"/>
        <v>0</v>
      </c>
      <c r="V653">
        <f t="shared" si="136"/>
        <v>12</v>
      </c>
      <c r="W653" s="3">
        <f t="shared" si="135"/>
        <v>1.7</v>
      </c>
      <c r="X653" s="3">
        <f t="shared" si="133"/>
        <v>34.4</v>
      </c>
      <c r="Y653" s="3">
        <f aca="true" t="shared" si="138" ref="Y653:Y695">SUM(M653:O653)</f>
        <v>22.299999999999997</v>
      </c>
      <c r="AA653" s="3">
        <f t="shared" si="134"/>
        <v>22.599999999999998</v>
      </c>
    </row>
    <row r="654" spans="1:27" ht="12.75">
      <c r="A654">
        <v>47</v>
      </c>
      <c r="B654">
        <v>9</v>
      </c>
      <c r="C654">
        <v>1982</v>
      </c>
      <c r="D654">
        <v>1983</v>
      </c>
      <c r="E654" s="3">
        <v>0</v>
      </c>
      <c r="F654" s="3">
        <v>0</v>
      </c>
      <c r="G654" s="3">
        <v>0</v>
      </c>
      <c r="H654" s="3">
        <v>0</v>
      </c>
      <c r="I654" s="3">
        <v>0.2</v>
      </c>
      <c r="J654" s="3">
        <v>3.1</v>
      </c>
      <c r="K654" s="3">
        <v>4.8</v>
      </c>
      <c r="L654" s="3">
        <v>10.4</v>
      </c>
      <c r="M654" s="3">
        <v>13.1</v>
      </c>
      <c r="N654" s="3">
        <v>1.5</v>
      </c>
      <c r="O654" s="3">
        <v>0</v>
      </c>
      <c r="P654" s="3">
        <v>0</v>
      </c>
      <c r="R654" s="3">
        <f t="shared" si="137"/>
        <v>33.1</v>
      </c>
      <c r="T654" s="3">
        <f t="shared" si="131"/>
        <v>13.1</v>
      </c>
      <c r="U654" s="3">
        <f t="shared" si="132"/>
        <v>0</v>
      </c>
      <c r="V654">
        <f t="shared" si="136"/>
        <v>12</v>
      </c>
      <c r="W654" s="3">
        <f t="shared" si="135"/>
        <v>0.2</v>
      </c>
      <c r="X654" s="3">
        <f aca="true" t="shared" si="139" ref="X654:X693">SUM(J654:L654)</f>
        <v>18.3</v>
      </c>
      <c r="Y654" s="3">
        <f t="shared" si="138"/>
        <v>14.6</v>
      </c>
      <c r="AA654" s="3">
        <f aca="true" t="shared" si="140" ref="AA654:AA693">SUM(K653:P653,E654:J654)</f>
        <v>54.800000000000004</v>
      </c>
    </row>
    <row r="655" spans="1:27" ht="12.75">
      <c r="A655">
        <v>47</v>
      </c>
      <c r="B655">
        <v>9</v>
      </c>
      <c r="C655">
        <v>1983</v>
      </c>
      <c r="D655">
        <v>1984</v>
      </c>
      <c r="E655" s="3">
        <v>0</v>
      </c>
      <c r="F655" s="3">
        <v>0</v>
      </c>
      <c r="G655" s="3">
        <v>0</v>
      </c>
      <c r="H655" s="3">
        <v>0</v>
      </c>
      <c r="I655" s="3">
        <v>0.7</v>
      </c>
      <c r="J655" s="3">
        <v>16.1</v>
      </c>
      <c r="K655" s="3">
        <v>8.9</v>
      </c>
      <c r="L655" s="3">
        <v>0.8</v>
      </c>
      <c r="M655" s="3">
        <v>7.7</v>
      </c>
      <c r="N655" s="3">
        <v>0.8</v>
      </c>
      <c r="O655" s="3">
        <v>0</v>
      </c>
      <c r="P655" s="3">
        <v>0</v>
      </c>
      <c r="R655" s="3">
        <f t="shared" si="137"/>
        <v>35</v>
      </c>
      <c r="T655" s="3">
        <f t="shared" si="131"/>
        <v>16.1</v>
      </c>
      <c r="U655" s="3">
        <f t="shared" si="132"/>
        <v>0</v>
      </c>
      <c r="V655">
        <f t="shared" si="136"/>
        <v>12</v>
      </c>
      <c r="W655" s="3">
        <f t="shared" si="135"/>
        <v>0.7</v>
      </c>
      <c r="X655" s="3">
        <f t="shared" si="139"/>
        <v>25.8</v>
      </c>
      <c r="Y655" s="3">
        <f t="shared" si="138"/>
        <v>8.5</v>
      </c>
      <c r="AA655" s="3">
        <f t="shared" si="140"/>
        <v>46.599999999999994</v>
      </c>
    </row>
    <row r="656" spans="1:27" ht="12.75">
      <c r="A656">
        <v>47</v>
      </c>
      <c r="B656">
        <v>9</v>
      </c>
      <c r="C656">
        <v>1984</v>
      </c>
      <c r="D656">
        <v>1985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17</v>
      </c>
      <c r="K656" s="3">
        <v>22.7</v>
      </c>
      <c r="L656" s="3">
        <v>9.9</v>
      </c>
      <c r="M656" s="3">
        <v>7.2</v>
      </c>
      <c r="N656" s="3">
        <v>2.1</v>
      </c>
      <c r="O656" s="3">
        <v>0</v>
      </c>
      <c r="P656" s="3">
        <v>0</v>
      </c>
      <c r="R656" s="3">
        <f t="shared" si="137"/>
        <v>58.900000000000006</v>
      </c>
      <c r="T656" s="3">
        <f t="shared" si="131"/>
        <v>22.7</v>
      </c>
      <c r="U656" s="3">
        <f t="shared" si="132"/>
        <v>0</v>
      </c>
      <c r="V656">
        <f t="shared" si="136"/>
        <v>12</v>
      </c>
      <c r="W656" s="3">
        <f t="shared" si="135"/>
        <v>0</v>
      </c>
      <c r="X656" s="3">
        <f t="shared" si="139"/>
        <v>49.6</v>
      </c>
      <c r="Y656" s="3">
        <f t="shared" si="138"/>
        <v>9.3</v>
      </c>
      <c r="AA656" s="3">
        <f t="shared" si="140"/>
        <v>35.2</v>
      </c>
    </row>
    <row r="657" spans="1:27" ht="12.75">
      <c r="A657">
        <v>47</v>
      </c>
      <c r="B657">
        <v>9</v>
      </c>
      <c r="C657">
        <v>1985</v>
      </c>
      <c r="D657">
        <v>1986</v>
      </c>
      <c r="E657" s="3">
        <v>0</v>
      </c>
      <c r="F657" s="3">
        <v>0</v>
      </c>
      <c r="G657" s="3">
        <v>0</v>
      </c>
      <c r="H657" s="3">
        <v>0</v>
      </c>
      <c r="I657" s="3">
        <v>4.7</v>
      </c>
      <c r="J657" s="3">
        <v>14.7</v>
      </c>
      <c r="K657" s="3">
        <v>10.6</v>
      </c>
      <c r="L657" s="3">
        <v>14.9</v>
      </c>
      <c r="M657" s="3">
        <v>0.6</v>
      </c>
      <c r="N657" s="3">
        <v>0.3</v>
      </c>
      <c r="O657" s="3">
        <v>0</v>
      </c>
      <c r="P657" s="3">
        <v>0</v>
      </c>
      <c r="R657" s="3">
        <f t="shared" si="137"/>
        <v>45.8</v>
      </c>
      <c r="T657" s="3">
        <f t="shared" si="131"/>
        <v>14.9</v>
      </c>
      <c r="U657" s="3">
        <f t="shared" si="132"/>
        <v>0</v>
      </c>
      <c r="V657">
        <f t="shared" si="136"/>
        <v>12</v>
      </c>
      <c r="W657" s="3">
        <f t="shared" si="135"/>
        <v>4.7</v>
      </c>
      <c r="X657" s="3">
        <f t="shared" si="139"/>
        <v>40.199999999999996</v>
      </c>
      <c r="Y657" s="3">
        <f t="shared" si="138"/>
        <v>0.8999999999999999</v>
      </c>
      <c r="AA657" s="3">
        <f t="shared" si="140"/>
        <v>61.30000000000001</v>
      </c>
    </row>
    <row r="658" spans="1:27" ht="12.75">
      <c r="A658">
        <v>47</v>
      </c>
      <c r="B658">
        <v>9</v>
      </c>
      <c r="C658">
        <v>1986</v>
      </c>
      <c r="D658">
        <v>1987</v>
      </c>
      <c r="E658" s="3">
        <v>0</v>
      </c>
      <c r="F658" s="3">
        <v>0</v>
      </c>
      <c r="G658" s="3">
        <v>0</v>
      </c>
      <c r="H658" s="3">
        <v>0</v>
      </c>
      <c r="I658" s="3">
        <v>3.1</v>
      </c>
      <c r="J658" s="3">
        <v>4.1</v>
      </c>
      <c r="K658" s="3">
        <v>10.4</v>
      </c>
      <c r="L658" s="3">
        <v>0.1</v>
      </c>
      <c r="M658" s="3">
        <v>6.7</v>
      </c>
      <c r="N658" s="3">
        <v>0.4</v>
      </c>
      <c r="O658" s="3">
        <v>0</v>
      </c>
      <c r="P658" s="3">
        <v>0</v>
      </c>
      <c r="R658" s="3">
        <f t="shared" si="137"/>
        <v>24.8</v>
      </c>
      <c r="T658" s="3">
        <f t="shared" si="131"/>
        <v>10.4</v>
      </c>
      <c r="U658" s="3">
        <f t="shared" si="132"/>
        <v>0</v>
      </c>
      <c r="V658">
        <f t="shared" si="136"/>
        <v>12</v>
      </c>
      <c r="W658" s="3">
        <f t="shared" si="135"/>
        <v>3.1</v>
      </c>
      <c r="X658" s="3">
        <f t="shared" si="139"/>
        <v>14.6</v>
      </c>
      <c r="Y658" s="3">
        <f t="shared" si="138"/>
        <v>7.1000000000000005</v>
      </c>
      <c r="AA658" s="3">
        <f t="shared" si="140"/>
        <v>33.6</v>
      </c>
    </row>
    <row r="659" spans="1:27" ht="12.75">
      <c r="A659">
        <v>47</v>
      </c>
      <c r="B659">
        <v>9</v>
      </c>
      <c r="C659">
        <v>1987</v>
      </c>
      <c r="D659">
        <v>1988</v>
      </c>
      <c r="E659" s="3">
        <v>0</v>
      </c>
      <c r="F659" s="3">
        <v>0</v>
      </c>
      <c r="G659" s="3">
        <v>0</v>
      </c>
      <c r="H659" s="3">
        <v>0.4</v>
      </c>
      <c r="I659" s="3">
        <v>0.3</v>
      </c>
      <c r="J659" s="3">
        <v>18.6</v>
      </c>
      <c r="K659" s="3">
        <v>9.4</v>
      </c>
      <c r="L659" s="3">
        <v>12.5</v>
      </c>
      <c r="M659" s="3">
        <v>2.9</v>
      </c>
      <c r="N659" s="3">
        <v>0.2</v>
      </c>
      <c r="O659" s="3">
        <v>0</v>
      </c>
      <c r="P659" s="3">
        <v>0</v>
      </c>
      <c r="R659" s="3">
        <f t="shared" si="137"/>
        <v>44.300000000000004</v>
      </c>
      <c r="T659" s="3">
        <f t="shared" si="131"/>
        <v>18.6</v>
      </c>
      <c r="U659" s="3">
        <f t="shared" si="132"/>
        <v>0</v>
      </c>
      <c r="V659">
        <f t="shared" si="136"/>
        <v>12</v>
      </c>
      <c r="W659" s="3">
        <f t="shared" si="135"/>
        <v>0.7</v>
      </c>
      <c r="X659" s="3">
        <f t="shared" si="139"/>
        <v>40.5</v>
      </c>
      <c r="Y659" s="3">
        <f t="shared" si="138"/>
        <v>3.1</v>
      </c>
      <c r="AA659" s="3">
        <f t="shared" si="140"/>
        <v>36.9</v>
      </c>
    </row>
    <row r="660" spans="1:27" ht="12.75">
      <c r="A660">
        <v>47</v>
      </c>
      <c r="B660">
        <v>9</v>
      </c>
      <c r="C660">
        <v>1988</v>
      </c>
      <c r="D660">
        <v>1989</v>
      </c>
      <c r="E660" s="3">
        <v>0</v>
      </c>
      <c r="F660" s="3">
        <v>0</v>
      </c>
      <c r="G660" s="3">
        <v>0</v>
      </c>
      <c r="H660" s="3">
        <v>0</v>
      </c>
      <c r="I660" s="3">
        <v>2.9</v>
      </c>
      <c r="J660" s="3">
        <v>6.4</v>
      </c>
      <c r="K660" s="3">
        <v>2.5</v>
      </c>
      <c r="L660" s="3">
        <v>12.4</v>
      </c>
      <c r="M660" s="3">
        <v>12</v>
      </c>
      <c r="N660" s="3">
        <v>0</v>
      </c>
      <c r="O660" s="3">
        <v>0.2</v>
      </c>
      <c r="P660" s="3">
        <v>0</v>
      </c>
      <c r="R660" s="3">
        <f t="shared" si="137"/>
        <v>36.400000000000006</v>
      </c>
      <c r="T660" s="3">
        <f t="shared" si="131"/>
        <v>12.4</v>
      </c>
      <c r="U660" s="3">
        <f t="shared" si="132"/>
        <v>0</v>
      </c>
      <c r="V660">
        <f t="shared" si="136"/>
        <v>12</v>
      </c>
      <c r="W660" s="3">
        <f t="shared" si="135"/>
        <v>2.9</v>
      </c>
      <c r="X660" s="3">
        <f t="shared" si="139"/>
        <v>21.3</v>
      </c>
      <c r="Y660" s="3">
        <f t="shared" si="138"/>
        <v>12.2</v>
      </c>
      <c r="AA660" s="3">
        <f t="shared" si="140"/>
        <v>34.3</v>
      </c>
    </row>
    <row r="661" spans="1:27" ht="12.75">
      <c r="A661">
        <v>47</v>
      </c>
      <c r="B661">
        <v>9</v>
      </c>
      <c r="C661">
        <v>1989</v>
      </c>
      <c r="D661">
        <v>1990</v>
      </c>
      <c r="E661" s="3">
        <v>0</v>
      </c>
      <c r="F661" s="3">
        <v>0</v>
      </c>
      <c r="G661" s="3">
        <v>0</v>
      </c>
      <c r="H661" s="3">
        <v>1.5</v>
      </c>
      <c r="I661" s="3">
        <v>4.9</v>
      </c>
      <c r="J661" s="3">
        <v>4.3</v>
      </c>
      <c r="K661" s="3">
        <v>13.1</v>
      </c>
      <c r="L661" s="3">
        <v>13.5</v>
      </c>
      <c r="M661" s="3">
        <v>0.1</v>
      </c>
      <c r="N661" s="3">
        <v>0.3</v>
      </c>
      <c r="O661" s="3">
        <v>2.2</v>
      </c>
      <c r="P661" s="3">
        <v>0</v>
      </c>
      <c r="R661" s="3">
        <f t="shared" si="137"/>
        <v>39.9</v>
      </c>
      <c r="T661" s="3">
        <f t="shared" si="131"/>
        <v>13.5</v>
      </c>
      <c r="U661" s="3">
        <f t="shared" si="132"/>
        <v>0</v>
      </c>
      <c r="V661">
        <f t="shared" si="136"/>
        <v>12</v>
      </c>
      <c r="W661" s="3">
        <f t="shared" si="135"/>
        <v>6.4</v>
      </c>
      <c r="X661" s="3">
        <f t="shared" si="139"/>
        <v>30.9</v>
      </c>
      <c r="Y661" s="3">
        <f t="shared" si="138"/>
        <v>2.6</v>
      </c>
      <c r="AA661" s="3">
        <f t="shared" si="140"/>
        <v>37.8</v>
      </c>
    </row>
    <row r="662" spans="1:27" ht="12.75">
      <c r="A662">
        <v>47</v>
      </c>
      <c r="B662">
        <v>9</v>
      </c>
      <c r="C662">
        <v>1990</v>
      </c>
      <c r="D662">
        <v>1991</v>
      </c>
      <c r="E662" s="3">
        <v>0</v>
      </c>
      <c r="F662" s="3">
        <v>0</v>
      </c>
      <c r="G662" s="3">
        <v>0</v>
      </c>
      <c r="H662" s="3">
        <v>0</v>
      </c>
      <c r="I662" s="3">
        <v>1</v>
      </c>
      <c r="J662" s="3">
        <v>12.2</v>
      </c>
      <c r="K662" s="3">
        <v>14.4</v>
      </c>
      <c r="L662" s="3">
        <v>2.6</v>
      </c>
      <c r="M662" s="3">
        <v>1.6</v>
      </c>
      <c r="N662" s="3">
        <v>0.2</v>
      </c>
      <c r="O662" s="3">
        <v>0</v>
      </c>
      <c r="P662" s="3">
        <v>0</v>
      </c>
      <c r="R662" s="3">
        <f t="shared" si="137"/>
        <v>32.00000000000001</v>
      </c>
      <c r="T662" s="3">
        <f t="shared" si="131"/>
        <v>14.4</v>
      </c>
      <c r="U662" s="3">
        <f t="shared" si="132"/>
        <v>0</v>
      </c>
      <c r="V662">
        <f t="shared" si="136"/>
        <v>12</v>
      </c>
      <c r="W662" s="3">
        <f t="shared" si="135"/>
        <v>1</v>
      </c>
      <c r="X662" s="3">
        <f t="shared" si="139"/>
        <v>29.200000000000003</v>
      </c>
      <c r="Y662" s="3">
        <f t="shared" si="138"/>
        <v>1.8</v>
      </c>
      <c r="AA662" s="3">
        <f t="shared" si="140"/>
        <v>42.400000000000006</v>
      </c>
    </row>
    <row r="663" spans="1:27" ht="12.75">
      <c r="A663">
        <v>47</v>
      </c>
      <c r="B663">
        <v>9</v>
      </c>
      <c r="C663">
        <v>1991</v>
      </c>
      <c r="D663">
        <v>1992</v>
      </c>
      <c r="E663" s="3">
        <v>0</v>
      </c>
      <c r="F663" s="3">
        <v>0</v>
      </c>
      <c r="G663" s="3">
        <v>0</v>
      </c>
      <c r="H663" s="3">
        <v>0</v>
      </c>
      <c r="I663" s="3">
        <v>3.2</v>
      </c>
      <c r="J663" s="3">
        <v>12.7</v>
      </c>
      <c r="K663" s="3">
        <v>3.3</v>
      </c>
      <c r="L663" s="3">
        <v>6.8</v>
      </c>
      <c r="M663" s="3">
        <v>8.6</v>
      </c>
      <c r="N663" s="3">
        <v>0.5</v>
      </c>
      <c r="O663" s="3">
        <v>0</v>
      </c>
      <c r="P663" s="3">
        <v>0</v>
      </c>
      <c r="R663" s="3">
        <f t="shared" si="137"/>
        <v>35.1</v>
      </c>
      <c r="T663" s="3">
        <f t="shared" si="131"/>
        <v>12.7</v>
      </c>
      <c r="U663" s="3">
        <f t="shared" si="132"/>
        <v>0</v>
      </c>
      <c r="V663">
        <f t="shared" si="136"/>
        <v>12</v>
      </c>
      <c r="W663" s="3">
        <f t="shared" si="135"/>
        <v>3.2</v>
      </c>
      <c r="X663" s="3">
        <f t="shared" si="139"/>
        <v>22.8</v>
      </c>
      <c r="Y663" s="3">
        <f t="shared" si="138"/>
        <v>9.1</v>
      </c>
      <c r="AA663" s="3">
        <f t="shared" si="140"/>
        <v>34.7</v>
      </c>
    </row>
    <row r="664" spans="1:27" ht="12.75">
      <c r="A664">
        <v>47</v>
      </c>
      <c r="B664">
        <v>9</v>
      </c>
      <c r="C664">
        <v>1992</v>
      </c>
      <c r="D664">
        <v>1993</v>
      </c>
      <c r="E664" s="3">
        <v>0</v>
      </c>
      <c r="F664" s="3">
        <v>0</v>
      </c>
      <c r="G664" s="3">
        <v>0</v>
      </c>
      <c r="H664" s="3">
        <v>1.3</v>
      </c>
      <c r="I664" s="3">
        <v>0.4</v>
      </c>
      <c r="J664" s="3">
        <v>6.4</v>
      </c>
      <c r="K664" s="3">
        <v>12.1</v>
      </c>
      <c r="L664" s="3">
        <v>11</v>
      </c>
      <c r="M664" s="3">
        <v>10.9</v>
      </c>
      <c r="N664" s="3">
        <v>3.5</v>
      </c>
      <c r="O664" s="3">
        <v>0</v>
      </c>
      <c r="P664" s="3">
        <v>0</v>
      </c>
      <c r="R664" s="3">
        <f t="shared" si="137"/>
        <v>45.6</v>
      </c>
      <c r="T664" s="3">
        <f t="shared" si="131"/>
        <v>12.1</v>
      </c>
      <c r="U664" s="3">
        <f t="shared" si="132"/>
        <v>0</v>
      </c>
      <c r="V664">
        <f t="shared" si="136"/>
        <v>12</v>
      </c>
      <c r="W664" s="3">
        <f t="shared" si="135"/>
        <v>1.7000000000000002</v>
      </c>
      <c r="X664" s="3">
        <f t="shared" si="139"/>
        <v>29.5</v>
      </c>
      <c r="Y664" s="3">
        <f t="shared" si="138"/>
        <v>14.4</v>
      </c>
      <c r="AA664" s="3">
        <f t="shared" si="140"/>
        <v>27.299999999999997</v>
      </c>
    </row>
    <row r="665" spans="1:27" ht="12.75">
      <c r="A665">
        <v>47</v>
      </c>
      <c r="B665">
        <v>9</v>
      </c>
      <c r="C665">
        <v>1993</v>
      </c>
      <c r="D665">
        <v>1994</v>
      </c>
      <c r="E665" s="3">
        <v>0</v>
      </c>
      <c r="F665" s="3">
        <v>0</v>
      </c>
      <c r="G665" s="3">
        <v>0</v>
      </c>
      <c r="H665" s="3">
        <v>0</v>
      </c>
      <c r="I665" s="3">
        <v>2</v>
      </c>
      <c r="J665" s="3">
        <v>0.6</v>
      </c>
      <c r="K665" s="3">
        <v>21.3</v>
      </c>
      <c r="L665" s="3">
        <v>31</v>
      </c>
      <c r="M665" s="3">
        <v>0.9</v>
      </c>
      <c r="N665" s="3">
        <v>2</v>
      </c>
      <c r="O665" s="3">
        <v>1.7</v>
      </c>
      <c r="P665" s="3">
        <v>0</v>
      </c>
      <c r="R665" s="3">
        <f t="shared" si="137"/>
        <v>59.50000000000001</v>
      </c>
      <c r="T665" s="3">
        <f t="shared" si="131"/>
        <v>31</v>
      </c>
      <c r="U665" s="3">
        <f t="shared" si="132"/>
        <v>0</v>
      </c>
      <c r="V665">
        <f t="shared" si="136"/>
        <v>12</v>
      </c>
      <c r="W665" s="3">
        <f t="shared" si="135"/>
        <v>2</v>
      </c>
      <c r="X665" s="3">
        <f t="shared" si="139"/>
        <v>52.900000000000006</v>
      </c>
      <c r="Y665" s="3">
        <f t="shared" si="138"/>
        <v>4.6</v>
      </c>
      <c r="AA665" s="3">
        <f t="shared" si="140"/>
        <v>40.1</v>
      </c>
    </row>
    <row r="666" spans="1:27" ht="12.75">
      <c r="A666">
        <v>47</v>
      </c>
      <c r="B666">
        <v>9</v>
      </c>
      <c r="C666">
        <v>1994</v>
      </c>
      <c r="D666">
        <v>1995</v>
      </c>
      <c r="E666" s="3">
        <v>0</v>
      </c>
      <c r="F666" s="3">
        <v>0</v>
      </c>
      <c r="G666" s="3">
        <v>0</v>
      </c>
      <c r="H666" s="3">
        <v>0</v>
      </c>
      <c r="I666" s="3">
        <v>0.1</v>
      </c>
      <c r="J666" s="3">
        <v>8.1</v>
      </c>
      <c r="K666" s="3">
        <v>14.2</v>
      </c>
      <c r="L666" s="3">
        <v>1.1</v>
      </c>
      <c r="M666" s="3">
        <v>6.7</v>
      </c>
      <c r="N666" s="3">
        <v>0.2</v>
      </c>
      <c r="O666" s="3">
        <v>0</v>
      </c>
      <c r="P666" s="3">
        <v>0</v>
      </c>
      <c r="R666" s="3">
        <f t="shared" si="137"/>
        <v>30.4</v>
      </c>
      <c r="T666" s="3">
        <f t="shared" si="131"/>
        <v>14.2</v>
      </c>
      <c r="U666" s="3">
        <f t="shared" si="132"/>
        <v>0</v>
      </c>
      <c r="V666">
        <f t="shared" si="136"/>
        <v>12</v>
      </c>
      <c r="W666" s="3">
        <f t="shared" si="135"/>
        <v>0.1</v>
      </c>
      <c r="X666" s="3">
        <f t="shared" si="139"/>
        <v>23.4</v>
      </c>
      <c r="Y666" s="3">
        <f t="shared" si="138"/>
        <v>6.9</v>
      </c>
      <c r="AA666" s="3">
        <f t="shared" si="140"/>
        <v>65.1</v>
      </c>
    </row>
    <row r="667" spans="1:27" ht="12.75">
      <c r="A667">
        <v>47</v>
      </c>
      <c r="B667">
        <v>9</v>
      </c>
      <c r="C667">
        <v>1995</v>
      </c>
      <c r="D667">
        <v>1996</v>
      </c>
      <c r="E667" s="3">
        <v>0</v>
      </c>
      <c r="F667" s="3">
        <v>0</v>
      </c>
      <c r="G667" s="3">
        <v>0</v>
      </c>
      <c r="H667" s="3">
        <v>0</v>
      </c>
      <c r="I667" s="3">
        <v>12.2</v>
      </c>
      <c r="J667" s="3">
        <v>6.4</v>
      </c>
      <c r="K667" s="3">
        <v>17.7</v>
      </c>
      <c r="L667" s="3">
        <v>0.7</v>
      </c>
      <c r="M667" s="3">
        <v>4.7</v>
      </c>
      <c r="N667" s="3">
        <v>3.5</v>
      </c>
      <c r="O667" s="3">
        <v>0</v>
      </c>
      <c r="P667" s="3">
        <v>0</v>
      </c>
      <c r="R667" s="3">
        <f t="shared" si="137"/>
        <v>45.2</v>
      </c>
      <c r="T667" s="3">
        <f t="shared" si="131"/>
        <v>17.7</v>
      </c>
      <c r="U667" s="3">
        <f t="shared" si="132"/>
        <v>0</v>
      </c>
      <c r="V667">
        <f t="shared" si="136"/>
        <v>12</v>
      </c>
      <c r="W667" s="3">
        <f t="shared" si="135"/>
        <v>12.2</v>
      </c>
      <c r="X667" s="3">
        <f t="shared" si="139"/>
        <v>24.8</v>
      </c>
      <c r="Y667" s="3">
        <f t="shared" si="138"/>
        <v>8.2</v>
      </c>
      <c r="AA667" s="3">
        <f t="shared" si="140"/>
        <v>40.8</v>
      </c>
    </row>
    <row r="668" spans="1:27" ht="12.75">
      <c r="A668">
        <v>47</v>
      </c>
      <c r="B668">
        <v>9</v>
      </c>
      <c r="C668">
        <v>1996</v>
      </c>
      <c r="D668">
        <v>1997</v>
      </c>
      <c r="E668" s="3">
        <v>0</v>
      </c>
      <c r="F668" s="3">
        <v>0</v>
      </c>
      <c r="G668" s="3">
        <v>0</v>
      </c>
      <c r="H668" s="3">
        <v>0</v>
      </c>
      <c r="I668" s="3">
        <v>2.9</v>
      </c>
      <c r="J668" s="3">
        <v>10.9</v>
      </c>
      <c r="K668" s="3">
        <v>19.9</v>
      </c>
      <c r="L668" s="3">
        <v>12.3</v>
      </c>
      <c r="M668" s="3">
        <v>2.6</v>
      </c>
      <c r="N668" s="3">
        <v>5.6</v>
      </c>
      <c r="O668" s="3">
        <v>0</v>
      </c>
      <c r="P668" s="3">
        <v>0</v>
      </c>
      <c r="R668" s="3">
        <f t="shared" si="137"/>
        <v>54.2</v>
      </c>
      <c r="T668" s="3">
        <f t="shared" si="131"/>
        <v>19.9</v>
      </c>
      <c r="U668" s="3">
        <f t="shared" si="132"/>
        <v>0</v>
      </c>
      <c r="V668">
        <f t="shared" si="136"/>
        <v>12</v>
      </c>
      <c r="W668" s="3">
        <f t="shared" si="135"/>
        <v>2.9</v>
      </c>
      <c r="X668" s="3">
        <f t="shared" si="139"/>
        <v>43.099999999999994</v>
      </c>
      <c r="Y668" s="3">
        <f t="shared" si="138"/>
        <v>8.2</v>
      </c>
      <c r="AA668" s="3">
        <f t="shared" si="140"/>
        <v>40.4</v>
      </c>
    </row>
    <row r="669" spans="1:27" ht="12.75">
      <c r="A669">
        <v>47</v>
      </c>
      <c r="B669">
        <v>9</v>
      </c>
      <c r="C669">
        <v>1997</v>
      </c>
      <c r="D669">
        <v>1998</v>
      </c>
      <c r="E669" s="3">
        <v>0</v>
      </c>
      <c r="F669" s="3">
        <v>0</v>
      </c>
      <c r="G669" s="3">
        <v>0</v>
      </c>
      <c r="H669" s="3">
        <v>0.3</v>
      </c>
      <c r="I669" s="3">
        <v>2.6</v>
      </c>
      <c r="J669" s="3">
        <v>10.6</v>
      </c>
      <c r="K669" s="3">
        <v>19.4</v>
      </c>
      <c r="L669" s="3">
        <v>0.9</v>
      </c>
      <c r="M669" s="3">
        <v>4</v>
      </c>
      <c r="N669" s="3">
        <v>0</v>
      </c>
      <c r="O669" s="3">
        <v>0</v>
      </c>
      <c r="P669" s="3">
        <v>0</v>
      </c>
      <c r="R669" s="3">
        <f t="shared" si="137"/>
        <v>37.8</v>
      </c>
      <c r="T669" s="3">
        <f t="shared" si="131"/>
        <v>19.4</v>
      </c>
      <c r="U669" s="3">
        <f t="shared" si="132"/>
        <v>0</v>
      </c>
      <c r="V669">
        <f t="shared" si="136"/>
        <v>12</v>
      </c>
      <c r="W669" s="3">
        <f t="shared" si="135"/>
        <v>2.9</v>
      </c>
      <c r="X669" s="3">
        <f t="shared" si="139"/>
        <v>30.9</v>
      </c>
      <c r="Y669" s="3">
        <f t="shared" si="138"/>
        <v>4</v>
      </c>
      <c r="AA669" s="3">
        <f t="shared" si="140"/>
        <v>53.900000000000006</v>
      </c>
    </row>
    <row r="670" spans="1:27" ht="12.75">
      <c r="A670">
        <v>47</v>
      </c>
      <c r="B670">
        <v>9</v>
      </c>
      <c r="C670">
        <v>1998</v>
      </c>
      <c r="D670">
        <v>1999</v>
      </c>
      <c r="E670" s="3">
        <v>0</v>
      </c>
      <c r="F670" s="3">
        <v>0</v>
      </c>
      <c r="G670" s="3">
        <v>0</v>
      </c>
      <c r="H670" s="3">
        <v>0</v>
      </c>
      <c r="I670" s="3">
        <v>0.2</v>
      </c>
      <c r="J670" s="3">
        <v>2.3</v>
      </c>
      <c r="K670" s="3">
        <v>30.8</v>
      </c>
      <c r="L670" s="3">
        <v>3.2</v>
      </c>
      <c r="M670" s="3">
        <v>10.6</v>
      </c>
      <c r="N670" s="3">
        <v>0</v>
      </c>
      <c r="O670" s="3">
        <v>0</v>
      </c>
      <c r="P670" s="3">
        <v>0</v>
      </c>
      <c r="R670" s="3">
        <f t="shared" si="137"/>
        <v>47.1</v>
      </c>
      <c r="T670" s="3">
        <f t="shared" si="131"/>
        <v>30.8</v>
      </c>
      <c r="U670" s="3">
        <f t="shared" si="132"/>
        <v>0</v>
      </c>
      <c r="V670">
        <f t="shared" si="136"/>
        <v>12</v>
      </c>
      <c r="W670" s="3">
        <f t="shared" si="135"/>
        <v>0.2</v>
      </c>
      <c r="X670" s="3">
        <f t="shared" si="139"/>
        <v>36.300000000000004</v>
      </c>
      <c r="Y670" s="3">
        <f t="shared" si="138"/>
        <v>10.6</v>
      </c>
      <c r="AA670" s="3">
        <f t="shared" si="140"/>
        <v>26.799999999999997</v>
      </c>
    </row>
    <row r="671" spans="1:27" ht="12.75">
      <c r="A671">
        <v>47</v>
      </c>
      <c r="B671">
        <v>9</v>
      </c>
      <c r="C671">
        <v>1999</v>
      </c>
      <c r="D671">
        <v>2000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2.9</v>
      </c>
      <c r="K671" s="3">
        <v>12.6</v>
      </c>
      <c r="L671" s="3">
        <v>10.3</v>
      </c>
      <c r="M671" s="3">
        <v>0.3</v>
      </c>
      <c r="N671" s="3">
        <v>5.2</v>
      </c>
      <c r="O671" s="3">
        <v>0</v>
      </c>
      <c r="P671" s="3">
        <v>0</v>
      </c>
      <c r="R671" s="3">
        <f t="shared" si="137"/>
        <v>31.3</v>
      </c>
      <c r="T671" s="3">
        <f t="shared" si="131"/>
        <v>12.6</v>
      </c>
      <c r="U671" s="3">
        <f t="shared" si="132"/>
        <v>0</v>
      </c>
      <c r="V671">
        <f t="shared" si="136"/>
        <v>12</v>
      </c>
      <c r="W671" s="3">
        <f t="shared" si="135"/>
        <v>0</v>
      </c>
      <c r="X671" s="3">
        <f t="shared" si="139"/>
        <v>25.8</v>
      </c>
      <c r="Y671" s="3">
        <f t="shared" si="138"/>
        <v>5.5</v>
      </c>
      <c r="AA671" s="3">
        <f t="shared" si="140"/>
        <v>47.5</v>
      </c>
    </row>
    <row r="672" spans="1:27" ht="12.75">
      <c r="A672">
        <v>47</v>
      </c>
      <c r="B672">
        <v>9</v>
      </c>
      <c r="C672">
        <v>2000</v>
      </c>
      <c r="D672">
        <v>2001</v>
      </c>
      <c r="E672" s="3">
        <v>0</v>
      </c>
      <c r="F672" s="3">
        <v>0</v>
      </c>
      <c r="G672" s="3">
        <v>0</v>
      </c>
      <c r="H672" s="3">
        <v>0.1</v>
      </c>
      <c r="I672" s="3">
        <v>3.6</v>
      </c>
      <c r="J672" s="3">
        <v>37.7</v>
      </c>
      <c r="K672" s="3">
        <v>1.7</v>
      </c>
      <c r="L672" s="3">
        <v>4.1</v>
      </c>
      <c r="M672" s="3">
        <v>0.9</v>
      </c>
      <c r="N672" s="3">
        <v>0.5</v>
      </c>
      <c r="O672" s="3">
        <v>0</v>
      </c>
      <c r="P672" s="3">
        <v>0</v>
      </c>
      <c r="R672" s="3">
        <f t="shared" si="137"/>
        <v>48.60000000000001</v>
      </c>
      <c r="T672" s="3">
        <f t="shared" si="131"/>
        <v>37.7</v>
      </c>
      <c r="U672" s="3">
        <f t="shared" si="132"/>
        <v>0</v>
      </c>
      <c r="V672">
        <f t="shared" si="136"/>
        <v>12</v>
      </c>
      <c r="W672" s="3">
        <f t="shared" si="135"/>
        <v>3.7</v>
      </c>
      <c r="X672" s="3">
        <f t="shared" si="139"/>
        <v>43.50000000000001</v>
      </c>
      <c r="Y672" s="3">
        <f t="shared" si="138"/>
        <v>1.4</v>
      </c>
      <c r="AA672" s="3">
        <f t="shared" si="140"/>
        <v>69.80000000000001</v>
      </c>
    </row>
    <row r="673" spans="1:27" ht="12.75">
      <c r="A673">
        <v>47</v>
      </c>
      <c r="B673">
        <v>9</v>
      </c>
      <c r="C673">
        <v>2001</v>
      </c>
      <c r="D673">
        <v>2002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1.6</v>
      </c>
      <c r="K673" s="3">
        <v>9.6</v>
      </c>
      <c r="L673" s="3">
        <v>3.5</v>
      </c>
      <c r="M673" s="3">
        <v>8.3</v>
      </c>
      <c r="N673" s="3">
        <v>2.2</v>
      </c>
      <c r="O673" s="3">
        <v>0</v>
      </c>
      <c r="P673" s="3">
        <v>0</v>
      </c>
      <c r="R673" s="3">
        <f t="shared" si="137"/>
        <v>25.2</v>
      </c>
      <c r="T673" s="3">
        <f t="shared" si="131"/>
        <v>9.6</v>
      </c>
      <c r="U673" s="3">
        <f t="shared" si="132"/>
        <v>0</v>
      </c>
      <c r="V673">
        <f t="shared" si="136"/>
        <v>12</v>
      </c>
      <c r="W673" s="3">
        <f t="shared" si="135"/>
        <v>0</v>
      </c>
      <c r="X673" s="3">
        <f t="shared" si="139"/>
        <v>14.7</v>
      </c>
      <c r="Y673" s="3">
        <f t="shared" si="138"/>
        <v>10.5</v>
      </c>
      <c r="AA673" s="3">
        <f t="shared" si="140"/>
        <v>8.8</v>
      </c>
    </row>
    <row r="674" spans="1:27" ht="12.75">
      <c r="A674">
        <v>47</v>
      </c>
      <c r="B674">
        <v>9</v>
      </c>
      <c r="C674">
        <v>2002</v>
      </c>
      <c r="D674">
        <v>2003</v>
      </c>
      <c r="E674" s="3">
        <v>0</v>
      </c>
      <c r="F674" s="3">
        <v>0</v>
      </c>
      <c r="G674" s="3">
        <v>0</v>
      </c>
      <c r="H674" s="3">
        <v>0</v>
      </c>
      <c r="I674" s="3">
        <v>2.3</v>
      </c>
      <c r="J674" s="3">
        <v>3.4</v>
      </c>
      <c r="K674" s="3">
        <v>2.7</v>
      </c>
      <c r="L674" s="3">
        <v>3.3</v>
      </c>
      <c r="M674" s="3">
        <v>10.2</v>
      </c>
      <c r="N674" s="3">
        <v>3.3</v>
      </c>
      <c r="O674" s="3">
        <v>0</v>
      </c>
      <c r="P674" s="3">
        <v>0</v>
      </c>
      <c r="R674" s="3">
        <f t="shared" si="137"/>
        <v>25.2</v>
      </c>
      <c r="T674" s="3">
        <f t="shared" si="131"/>
        <v>10.2</v>
      </c>
      <c r="U674" s="3">
        <f t="shared" si="132"/>
        <v>0</v>
      </c>
      <c r="V674">
        <f t="shared" si="136"/>
        <v>12</v>
      </c>
      <c r="W674" s="3">
        <f t="shared" si="135"/>
        <v>2.3</v>
      </c>
      <c r="X674" s="3">
        <f t="shared" si="139"/>
        <v>9.399999999999999</v>
      </c>
      <c r="Y674" s="3">
        <f t="shared" si="138"/>
        <v>13.5</v>
      </c>
      <c r="AA674" s="3">
        <f t="shared" si="140"/>
        <v>29.299999999999997</v>
      </c>
    </row>
    <row r="675" spans="1:27" ht="12.75">
      <c r="A675">
        <v>47</v>
      </c>
      <c r="B675">
        <v>9</v>
      </c>
      <c r="C675">
        <v>2003</v>
      </c>
      <c r="D675">
        <v>2004</v>
      </c>
      <c r="E675" s="3">
        <v>0</v>
      </c>
      <c r="F675" s="3">
        <v>0</v>
      </c>
      <c r="G675" s="3">
        <v>0</v>
      </c>
      <c r="H675" s="3">
        <v>0</v>
      </c>
      <c r="I675" s="3">
        <v>0.1</v>
      </c>
      <c r="J675" s="3">
        <v>2.1</v>
      </c>
      <c r="K675" s="3">
        <v>15.1</v>
      </c>
      <c r="L675" s="3">
        <v>9.1</v>
      </c>
      <c r="M675" s="3">
        <v>1.5</v>
      </c>
      <c r="N675" s="3">
        <v>0</v>
      </c>
      <c r="O675" s="3">
        <v>0</v>
      </c>
      <c r="P675" s="3">
        <v>0</v>
      </c>
      <c r="R675" s="3">
        <f t="shared" si="137"/>
        <v>27.9</v>
      </c>
      <c r="T675" s="3">
        <f t="shared" si="131"/>
        <v>15.1</v>
      </c>
      <c r="U675" s="3">
        <f t="shared" si="132"/>
        <v>0</v>
      </c>
      <c r="V675">
        <f t="shared" si="136"/>
        <v>12</v>
      </c>
      <c r="W675" s="3">
        <f t="shared" si="135"/>
        <v>0.1</v>
      </c>
      <c r="X675" s="3">
        <f t="shared" si="139"/>
        <v>26.299999999999997</v>
      </c>
      <c r="Y675" s="3">
        <f t="shared" si="138"/>
        <v>1.5</v>
      </c>
      <c r="AA675" s="3">
        <f t="shared" si="140"/>
        <v>21.700000000000003</v>
      </c>
    </row>
    <row r="676" spans="1:27" ht="12.75">
      <c r="A676">
        <v>47</v>
      </c>
      <c r="B676">
        <v>9</v>
      </c>
      <c r="C676">
        <v>2004</v>
      </c>
      <c r="D676">
        <v>2005</v>
      </c>
      <c r="E676" s="3">
        <v>0</v>
      </c>
      <c r="F676" s="3">
        <v>0</v>
      </c>
      <c r="G676" s="3">
        <v>0</v>
      </c>
      <c r="H676" s="3">
        <v>0</v>
      </c>
      <c r="I676" s="3">
        <v>0.5</v>
      </c>
      <c r="J676" s="3">
        <v>2.1</v>
      </c>
      <c r="K676" s="3">
        <v>25.2</v>
      </c>
      <c r="L676" s="3">
        <v>6.6</v>
      </c>
      <c r="M676" s="3">
        <v>8.3</v>
      </c>
      <c r="N676" s="3">
        <v>0</v>
      </c>
      <c r="O676" s="3">
        <v>0</v>
      </c>
      <c r="P676" s="3">
        <v>0</v>
      </c>
      <c r="R676" s="3">
        <f t="shared" si="137"/>
        <v>42.7</v>
      </c>
      <c r="T676" s="3">
        <f t="shared" si="131"/>
        <v>25.2</v>
      </c>
      <c r="U676" s="3">
        <f t="shared" si="132"/>
        <v>0</v>
      </c>
      <c r="V676">
        <f t="shared" si="136"/>
        <v>12</v>
      </c>
      <c r="W676" s="3">
        <f t="shared" si="135"/>
        <v>0.5</v>
      </c>
      <c r="X676" s="3">
        <f t="shared" si="139"/>
        <v>33.9</v>
      </c>
      <c r="Y676" s="3">
        <f t="shared" si="138"/>
        <v>8.3</v>
      </c>
      <c r="AA676" s="3">
        <f t="shared" si="140"/>
        <v>28.3</v>
      </c>
    </row>
    <row r="677" spans="1:27" ht="12.75">
      <c r="A677">
        <v>47</v>
      </c>
      <c r="B677">
        <v>9</v>
      </c>
      <c r="C677">
        <v>2005</v>
      </c>
      <c r="D677">
        <v>2006</v>
      </c>
      <c r="E677" s="3">
        <v>0</v>
      </c>
      <c r="F677" s="3">
        <v>0</v>
      </c>
      <c r="G677" s="3">
        <v>0</v>
      </c>
      <c r="H677" s="3">
        <v>0</v>
      </c>
      <c r="I677" s="3">
        <v>3.3</v>
      </c>
      <c r="J677" s="3">
        <v>13</v>
      </c>
      <c r="K677" s="3">
        <v>5.6</v>
      </c>
      <c r="L677" s="3">
        <v>6.1</v>
      </c>
      <c r="M677" s="3">
        <v>5.2</v>
      </c>
      <c r="N677" s="3">
        <v>0</v>
      </c>
      <c r="O677" s="3">
        <v>0</v>
      </c>
      <c r="P677" s="3">
        <v>0</v>
      </c>
      <c r="R677" s="3">
        <f t="shared" si="137"/>
        <v>33.2</v>
      </c>
      <c r="T677" s="3">
        <f aca="true" t="shared" si="141" ref="T677:T695">MAX(E677:P677)</f>
        <v>13</v>
      </c>
      <c r="U677" s="3">
        <f aca="true" t="shared" si="142" ref="U677:U695">MIN(E677:P677)</f>
        <v>0</v>
      </c>
      <c r="V677">
        <f t="shared" si="136"/>
        <v>12</v>
      </c>
      <c r="W677" s="3">
        <f t="shared" si="135"/>
        <v>3.3</v>
      </c>
      <c r="X677" s="3">
        <f t="shared" si="139"/>
        <v>24.700000000000003</v>
      </c>
      <c r="Y677" s="3">
        <f t="shared" si="138"/>
        <v>5.2</v>
      </c>
      <c r="AA677" s="3">
        <f t="shared" si="140"/>
        <v>56.39999999999999</v>
      </c>
    </row>
    <row r="678" spans="1:27" ht="12.75">
      <c r="A678">
        <v>47</v>
      </c>
      <c r="B678">
        <v>9</v>
      </c>
      <c r="C678">
        <v>2006</v>
      </c>
      <c r="D678">
        <v>2007</v>
      </c>
      <c r="E678" s="3">
        <v>0</v>
      </c>
      <c r="F678" s="3">
        <v>0</v>
      </c>
      <c r="G678" s="3">
        <v>0</v>
      </c>
      <c r="H678" s="3">
        <v>0</v>
      </c>
      <c r="I678" s="3">
        <v>0.5</v>
      </c>
      <c r="J678" s="3">
        <v>10.3</v>
      </c>
      <c r="K678" s="3">
        <v>11.7</v>
      </c>
      <c r="L678" s="3">
        <v>18.6</v>
      </c>
      <c r="M678" s="3">
        <v>4.6</v>
      </c>
      <c r="N678" s="3">
        <v>4.1</v>
      </c>
      <c r="O678" s="3">
        <v>0</v>
      </c>
      <c r="P678" s="3">
        <v>0</v>
      </c>
      <c r="R678" s="3">
        <f t="shared" si="137"/>
        <v>49.800000000000004</v>
      </c>
      <c r="T678" s="3">
        <f t="shared" si="141"/>
        <v>18.6</v>
      </c>
      <c r="U678" s="3">
        <f t="shared" si="142"/>
        <v>0</v>
      </c>
      <c r="V678">
        <f t="shared" si="136"/>
        <v>12</v>
      </c>
      <c r="W678" s="3">
        <f t="shared" si="135"/>
        <v>0.5</v>
      </c>
      <c r="X678" s="3">
        <f t="shared" si="139"/>
        <v>40.6</v>
      </c>
      <c r="Y678" s="3">
        <f t="shared" si="138"/>
        <v>8.7</v>
      </c>
      <c r="AA678" s="3">
        <f t="shared" si="140"/>
        <v>27.7</v>
      </c>
    </row>
    <row r="679" spans="1:27" ht="12.75">
      <c r="A679">
        <v>47</v>
      </c>
      <c r="B679">
        <v>9</v>
      </c>
      <c r="C679">
        <v>2007</v>
      </c>
      <c r="D679">
        <v>2008</v>
      </c>
      <c r="E679" s="3">
        <v>0</v>
      </c>
      <c r="F679" s="3">
        <v>0</v>
      </c>
      <c r="G679" s="3">
        <v>0</v>
      </c>
      <c r="H679" s="3">
        <v>0</v>
      </c>
      <c r="I679" s="3">
        <v>1</v>
      </c>
      <c r="J679" s="3">
        <v>27.7</v>
      </c>
      <c r="K679" s="3">
        <v>14.9</v>
      </c>
      <c r="L679" s="3">
        <v>34.8</v>
      </c>
      <c r="M679" s="3">
        <v>15.3</v>
      </c>
      <c r="N679" s="3">
        <v>0.1</v>
      </c>
      <c r="O679" s="3">
        <v>0</v>
      </c>
      <c r="P679" s="3">
        <v>0</v>
      </c>
      <c r="R679" s="3">
        <f t="shared" si="137"/>
        <v>93.8</v>
      </c>
      <c r="T679" s="3">
        <f t="shared" si="141"/>
        <v>34.8</v>
      </c>
      <c r="U679" s="3">
        <f t="shared" si="142"/>
        <v>0</v>
      </c>
      <c r="V679">
        <f t="shared" si="136"/>
        <v>12</v>
      </c>
      <c r="W679" s="3">
        <f t="shared" si="135"/>
        <v>1</v>
      </c>
      <c r="X679" s="3">
        <f t="shared" si="139"/>
        <v>77.4</v>
      </c>
      <c r="Y679" s="3">
        <f t="shared" si="138"/>
        <v>15.4</v>
      </c>
      <c r="AA679" s="3">
        <f t="shared" si="140"/>
        <v>67.7</v>
      </c>
    </row>
    <row r="680" spans="1:27" ht="12.75">
      <c r="A680">
        <v>47</v>
      </c>
      <c r="B680">
        <v>9</v>
      </c>
      <c r="C680">
        <v>2008</v>
      </c>
      <c r="D680">
        <v>2009</v>
      </c>
      <c r="E680" s="3">
        <v>0</v>
      </c>
      <c r="F680" s="3">
        <v>0</v>
      </c>
      <c r="G680" s="3">
        <v>0</v>
      </c>
      <c r="H680" s="3">
        <v>0</v>
      </c>
      <c r="I680" s="3">
        <v>2.1</v>
      </c>
      <c r="J680" s="3">
        <v>38.9</v>
      </c>
      <c r="K680" s="3">
        <v>11.3</v>
      </c>
      <c r="L680" s="3">
        <v>8.6</v>
      </c>
      <c r="M680" s="3">
        <v>5.4</v>
      </c>
      <c r="N680" s="3">
        <v>0.1</v>
      </c>
      <c r="O680" s="3">
        <v>0</v>
      </c>
      <c r="P680" s="3">
        <v>0</v>
      </c>
      <c r="R680" s="3">
        <f t="shared" si="137"/>
        <v>66.39999999999999</v>
      </c>
      <c r="T680" s="3">
        <f t="shared" si="141"/>
        <v>38.9</v>
      </c>
      <c r="U680" s="3">
        <f t="shared" si="142"/>
        <v>0</v>
      </c>
      <c r="V680">
        <f t="shared" si="136"/>
        <v>12</v>
      </c>
      <c r="W680" s="3">
        <f t="shared" si="135"/>
        <v>2.1</v>
      </c>
      <c r="X680" s="3">
        <f t="shared" si="139"/>
        <v>58.800000000000004</v>
      </c>
      <c r="Y680" s="3">
        <f t="shared" si="138"/>
        <v>5.5</v>
      </c>
      <c r="AA680" s="3">
        <f t="shared" si="140"/>
        <v>106.1</v>
      </c>
    </row>
    <row r="681" spans="1:35" ht="12.75">
      <c r="A681">
        <v>47</v>
      </c>
      <c r="B681">
        <v>9</v>
      </c>
      <c r="C681">
        <v>2009</v>
      </c>
      <c r="D681">
        <v>2010</v>
      </c>
      <c r="E681" s="3">
        <v>0</v>
      </c>
      <c r="F681" s="3">
        <v>0</v>
      </c>
      <c r="G681" s="3">
        <v>0</v>
      </c>
      <c r="H681" s="3">
        <v>0</v>
      </c>
      <c r="I681" s="3">
        <v>0.1</v>
      </c>
      <c r="J681" s="3">
        <v>15.8</v>
      </c>
      <c r="K681" s="3">
        <v>8.3</v>
      </c>
      <c r="L681" s="3">
        <v>16.4</v>
      </c>
      <c r="M681" s="3">
        <v>0.9</v>
      </c>
      <c r="N681" s="3">
        <v>0.1</v>
      </c>
      <c r="O681" s="3">
        <v>0</v>
      </c>
      <c r="P681" s="3">
        <v>0</v>
      </c>
      <c r="R681" s="3">
        <f>IF(V681&gt;11,SUM(E681:P681),"")</f>
        <v>41.6</v>
      </c>
      <c r="T681" s="3">
        <f t="shared" si="141"/>
        <v>16.4</v>
      </c>
      <c r="U681" s="3">
        <f t="shared" si="142"/>
        <v>0</v>
      </c>
      <c r="V681">
        <f>COUNT(E681:P681)</f>
        <v>12</v>
      </c>
      <c r="W681" s="3">
        <f>SUM(G681:I681)</f>
        <v>0.1</v>
      </c>
      <c r="X681" s="3">
        <f t="shared" si="139"/>
        <v>40.5</v>
      </c>
      <c r="Y681" s="3">
        <f t="shared" si="138"/>
        <v>1</v>
      </c>
      <c r="AA681" s="3">
        <f t="shared" si="140"/>
        <v>41.3</v>
      </c>
      <c r="AD681" s="3"/>
      <c r="AF681" s="3"/>
      <c r="AH681" s="3"/>
      <c r="AI681" s="3"/>
    </row>
    <row r="682" spans="1:31" ht="12.75">
      <c r="A682">
        <v>47</v>
      </c>
      <c r="B682">
        <v>9</v>
      </c>
      <c r="C682">
        <v>2010</v>
      </c>
      <c r="D682">
        <v>2011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9.3</v>
      </c>
      <c r="K682" s="3">
        <v>15.455102040816326</v>
      </c>
      <c r="L682" s="3">
        <v>29.102127659574467</v>
      </c>
      <c r="M682" s="3">
        <v>3.5130434782608693</v>
      </c>
      <c r="N682" s="3">
        <v>1.3696969696969696</v>
      </c>
      <c r="O682" s="3">
        <v>0</v>
      </c>
      <c r="P682" s="3">
        <v>0</v>
      </c>
      <c r="R682" s="3">
        <f aca="true" t="shared" si="143" ref="R682:R693">IF(V682&gt;11,SUM(E682:P682),"")</f>
        <v>58.739970148348625</v>
      </c>
      <c r="T682" s="3">
        <f t="shared" si="141"/>
        <v>29.102127659574467</v>
      </c>
      <c r="U682" s="3">
        <f t="shared" si="142"/>
        <v>0</v>
      </c>
      <c r="V682">
        <f aca="true" t="shared" si="144" ref="V682:V695">COUNT(E682:P682)</f>
        <v>12</v>
      </c>
      <c r="W682" s="3">
        <f aca="true" t="shared" si="145" ref="W682:W695">SUM(G682:I682)</f>
        <v>0</v>
      </c>
      <c r="X682" s="3">
        <f t="shared" si="139"/>
        <v>53.85722970039079</v>
      </c>
      <c r="Y682" s="3">
        <f t="shared" si="138"/>
        <v>4.882740447957839</v>
      </c>
      <c r="AA682" s="3">
        <f t="shared" si="140"/>
        <v>35</v>
      </c>
      <c r="AD682" s="3"/>
      <c r="AE682" s="3"/>
    </row>
    <row r="683" spans="1:31" ht="12.75">
      <c r="A683">
        <v>47</v>
      </c>
      <c r="B683">
        <v>9</v>
      </c>
      <c r="C683">
        <v>2011</v>
      </c>
      <c r="D683">
        <v>2012</v>
      </c>
      <c r="E683" s="3">
        <v>0</v>
      </c>
      <c r="F683" s="3">
        <v>0</v>
      </c>
      <c r="G683" s="3">
        <v>0</v>
      </c>
      <c r="H683" s="3">
        <v>0</v>
      </c>
      <c r="I683" s="3">
        <v>0.1875</v>
      </c>
      <c r="J683" s="3">
        <v>0.7545454545454546</v>
      </c>
      <c r="K683" s="3">
        <v>12.414285714285713</v>
      </c>
      <c r="L683" s="3">
        <v>9.048936170212764</v>
      </c>
      <c r="M683" s="3">
        <v>4.966666666666665</v>
      </c>
      <c r="N683" s="3">
        <v>0</v>
      </c>
      <c r="O683" s="3">
        <v>0</v>
      </c>
      <c r="P683" s="3">
        <v>0</v>
      </c>
      <c r="R683" s="3">
        <f t="shared" si="143"/>
        <v>27.371934005710596</v>
      </c>
      <c r="T683" s="3">
        <f t="shared" si="141"/>
        <v>12.414285714285713</v>
      </c>
      <c r="U683" s="3">
        <f t="shared" si="142"/>
        <v>0</v>
      </c>
      <c r="V683">
        <f t="shared" si="144"/>
        <v>12</v>
      </c>
      <c r="W683" s="3">
        <f t="shared" si="145"/>
        <v>0.1875</v>
      </c>
      <c r="X683" s="3">
        <f t="shared" si="139"/>
        <v>22.21776733904393</v>
      </c>
      <c r="Y683" s="3">
        <f t="shared" si="138"/>
        <v>4.966666666666665</v>
      </c>
      <c r="AA683" s="3">
        <f t="shared" si="140"/>
        <v>50.382015602894086</v>
      </c>
      <c r="AD683" s="3"/>
      <c r="AE683" s="3"/>
    </row>
    <row r="684" spans="1:31" ht="12.75">
      <c r="A684">
        <v>47</v>
      </c>
      <c r="B684">
        <v>9</v>
      </c>
      <c r="C684">
        <v>2012</v>
      </c>
      <c r="D684">
        <v>2013</v>
      </c>
      <c r="E684" s="3">
        <v>0</v>
      </c>
      <c r="F684" s="3">
        <v>0</v>
      </c>
      <c r="G684" s="3">
        <v>0</v>
      </c>
      <c r="H684" s="3">
        <v>0</v>
      </c>
      <c r="I684" s="3">
        <v>0.007692307692307694</v>
      </c>
      <c r="J684" s="3">
        <v>8.522727272727273</v>
      </c>
      <c r="K684" s="3">
        <v>3.880434782608696</v>
      </c>
      <c r="L684" s="3">
        <v>23.284090909090903</v>
      </c>
      <c r="M684" s="3">
        <v>6.506521739130436</v>
      </c>
      <c r="N684" s="3">
        <v>0.2534883720930233</v>
      </c>
      <c r="O684" s="3">
        <v>0</v>
      </c>
      <c r="P684" s="3">
        <v>0</v>
      </c>
      <c r="R684" s="3">
        <f t="shared" si="143"/>
        <v>42.454955383342636</v>
      </c>
      <c r="T684" s="3">
        <f t="shared" si="141"/>
        <v>23.284090909090903</v>
      </c>
      <c r="U684" s="3">
        <f t="shared" si="142"/>
        <v>0</v>
      </c>
      <c r="V684">
        <f t="shared" si="144"/>
        <v>12</v>
      </c>
      <c r="W684" s="3">
        <f t="shared" si="145"/>
        <v>0.007692307692307694</v>
      </c>
      <c r="X684" s="3">
        <f t="shared" si="139"/>
        <v>35.687252964426875</v>
      </c>
      <c r="Y684" s="3">
        <f t="shared" si="138"/>
        <v>6.760010111223459</v>
      </c>
      <c r="AA684" s="3">
        <f t="shared" si="140"/>
        <v>34.960308131584725</v>
      </c>
      <c r="AD684" s="3"/>
      <c r="AE684" s="3"/>
    </row>
    <row r="685" spans="1:31" ht="12.75">
      <c r="A685">
        <v>47</v>
      </c>
      <c r="B685">
        <v>9</v>
      </c>
      <c r="C685">
        <v>2013</v>
      </c>
      <c r="D685">
        <v>2014</v>
      </c>
      <c r="E685" s="3">
        <v>0</v>
      </c>
      <c r="F685" s="3">
        <v>0</v>
      </c>
      <c r="G685" s="3">
        <v>0</v>
      </c>
      <c r="H685" s="3">
        <v>0</v>
      </c>
      <c r="I685" s="3">
        <v>1.8159090909090905</v>
      </c>
      <c r="J685" s="3">
        <v>17.504166666666663</v>
      </c>
      <c r="K685" s="3">
        <v>14.885416666666671</v>
      </c>
      <c r="L685" s="3">
        <v>11.691111111111109</v>
      </c>
      <c r="M685" s="3">
        <v>5.786046511627908</v>
      </c>
      <c r="N685" s="3">
        <v>0.3461538461538461</v>
      </c>
      <c r="O685" s="3">
        <v>0</v>
      </c>
      <c r="P685" s="3">
        <v>0</v>
      </c>
      <c r="R685" s="3">
        <f t="shared" si="143"/>
        <v>52.02880389313529</v>
      </c>
      <c r="T685" s="3">
        <f t="shared" si="141"/>
        <v>17.504166666666663</v>
      </c>
      <c r="U685" s="3">
        <f t="shared" si="142"/>
        <v>0</v>
      </c>
      <c r="V685">
        <f t="shared" si="144"/>
        <v>12</v>
      </c>
      <c r="W685" s="3">
        <f t="shared" si="145"/>
        <v>1.8159090909090905</v>
      </c>
      <c r="X685" s="3">
        <f t="shared" si="139"/>
        <v>44.08069444444445</v>
      </c>
      <c r="Y685" s="3">
        <f t="shared" si="138"/>
        <v>6.132200357781754</v>
      </c>
      <c r="AA685" s="3">
        <f t="shared" si="140"/>
        <v>53.24461156049881</v>
      </c>
      <c r="AD685" s="3"/>
      <c r="AE685" s="3"/>
    </row>
    <row r="686" spans="1:31" ht="12.75">
      <c r="A686">
        <v>47</v>
      </c>
      <c r="B686">
        <v>9</v>
      </c>
      <c r="C686">
        <v>2014</v>
      </c>
      <c r="D686">
        <v>2015</v>
      </c>
      <c r="E686" s="3">
        <v>0</v>
      </c>
      <c r="F686" s="3">
        <v>0</v>
      </c>
      <c r="G686" s="3">
        <v>0</v>
      </c>
      <c r="H686" s="3">
        <v>0.10500000000000001</v>
      </c>
      <c r="I686" s="3">
        <v>4.6605263157894745</v>
      </c>
      <c r="J686" s="3">
        <v>0.45357142857142857</v>
      </c>
      <c r="K686" s="3">
        <v>9.827272727272726</v>
      </c>
      <c r="L686" s="3">
        <v>12.30681818181818</v>
      </c>
      <c r="M686" s="3">
        <v>3.586363636363636</v>
      </c>
      <c r="N686" s="3">
        <v>0.02</v>
      </c>
      <c r="O686" s="3">
        <v>0</v>
      </c>
      <c r="P686" s="3">
        <v>0</v>
      </c>
      <c r="R686" s="3">
        <f t="shared" si="143"/>
        <v>30.959552289815445</v>
      </c>
      <c r="T686" s="3">
        <f t="shared" si="141"/>
        <v>12.30681818181818</v>
      </c>
      <c r="U686" s="3">
        <f t="shared" si="142"/>
        <v>0</v>
      </c>
      <c r="V686">
        <f t="shared" si="144"/>
        <v>12</v>
      </c>
      <c r="W686" s="3">
        <f t="shared" si="145"/>
        <v>4.765526315789475</v>
      </c>
      <c r="X686" s="3">
        <f t="shared" si="139"/>
        <v>22.587662337662337</v>
      </c>
      <c r="Y686" s="3">
        <f t="shared" si="138"/>
        <v>3.606363636363636</v>
      </c>
      <c r="AA686" s="3">
        <f t="shared" si="140"/>
        <v>37.927825879920434</v>
      </c>
      <c r="AD686" s="3"/>
      <c r="AE686" s="3"/>
    </row>
    <row r="687" spans="1:31" ht="12.75">
      <c r="A687">
        <v>47</v>
      </c>
      <c r="B687">
        <v>9</v>
      </c>
      <c r="C687">
        <v>2015</v>
      </c>
      <c r="D687">
        <v>2016</v>
      </c>
      <c r="E687" s="3">
        <v>0</v>
      </c>
      <c r="F687" s="3">
        <v>0</v>
      </c>
      <c r="G687" s="3">
        <v>0</v>
      </c>
      <c r="H687" s="3">
        <v>0</v>
      </c>
      <c r="I687" s="3">
        <v>5.252631578947369</v>
      </c>
      <c r="J687" s="3">
        <v>6.6450000000000005</v>
      </c>
      <c r="K687" s="3">
        <v>4.320930232558141</v>
      </c>
      <c r="L687" s="3">
        <v>4.109302325581395</v>
      </c>
      <c r="M687" s="3">
        <v>6.626190476190475</v>
      </c>
      <c r="N687" s="3">
        <v>1.1323529411764703</v>
      </c>
      <c r="O687" s="3">
        <v>0</v>
      </c>
      <c r="P687" s="3">
        <v>0</v>
      </c>
      <c r="R687" s="3">
        <f t="shared" si="143"/>
        <v>28.08640755445385</v>
      </c>
      <c r="T687" s="3">
        <f t="shared" si="141"/>
        <v>6.6450000000000005</v>
      </c>
      <c r="U687" s="3">
        <f t="shared" si="142"/>
        <v>0</v>
      </c>
      <c r="V687">
        <f t="shared" si="144"/>
        <v>12</v>
      </c>
      <c r="W687" s="3">
        <f t="shared" si="145"/>
        <v>5.252631578947369</v>
      </c>
      <c r="X687" s="3">
        <f t="shared" si="139"/>
        <v>15.075232558139536</v>
      </c>
      <c r="Y687" s="3">
        <f t="shared" si="138"/>
        <v>7.758543417366945</v>
      </c>
      <c r="AA687" s="3">
        <f t="shared" si="140"/>
        <v>37.638086124401916</v>
      </c>
      <c r="AD687" s="3"/>
      <c r="AE687" s="3"/>
    </row>
    <row r="688" spans="1:31" ht="12.75">
      <c r="A688">
        <v>47</v>
      </c>
      <c r="B688">
        <v>9</v>
      </c>
      <c r="C688">
        <v>2016</v>
      </c>
      <c r="D688">
        <v>2017</v>
      </c>
      <c r="E688" s="3">
        <v>0</v>
      </c>
      <c r="F688" s="3">
        <v>0</v>
      </c>
      <c r="G688" s="3">
        <v>0</v>
      </c>
      <c r="H688" s="3">
        <v>0</v>
      </c>
      <c r="I688" s="3">
        <v>0.08</v>
      </c>
      <c r="J688" s="3">
        <v>20.22619047619048</v>
      </c>
      <c r="K688" s="3">
        <v>5.0476190476190474</v>
      </c>
      <c r="L688" s="3">
        <v>0.7813953488372092</v>
      </c>
      <c r="M688" s="3">
        <v>10.78372093023256</v>
      </c>
      <c r="N688" s="3">
        <v>0.3173076923076923</v>
      </c>
      <c r="O688" s="3">
        <v>0</v>
      </c>
      <c r="P688" s="3">
        <v>0</v>
      </c>
      <c r="R688" s="3">
        <f t="shared" si="143"/>
        <v>37.23623349518699</v>
      </c>
      <c r="T688" s="3">
        <f t="shared" si="141"/>
        <v>20.22619047619048</v>
      </c>
      <c r="U688" s="3">
        <f t="shared" si="142"/>
        <v>0</v>
      </c>
      <c r="V688">
        <f t="shared" si="144"/>
        <v>12</v>
      </c>
      <c r="W688" s="3">
        <f t="shared" si="145"/>
        <v>0.08</v>
      </c>
      <c r="X688" s="3">
        <f t="shared" si="139"/>
        <v>26.055204872646737</v>
      </c>
      <c r="Y688" s="3">
        <f t="shared" si="138"/>
        <v>11.101028622540252</v>
      </c>
      <c r="AA688" s="3">
        <f t="shared" si="140"/>
        <v>36.49496645169696</v>
      </c>
      <c r="AE688" s="3"/>
    </row>
    <row r="689" spans="1:27" ht="12.75">
      <c r="A689">
        <v>47</v>
      </c>
      <c r="B689">
        <v>9</v>
      </c>
      <c r="C689">
        <v>2017</v>
      </c>
      <c r="D689">
        <v>2018</v>
      </c>
      <c r="E689" s="3">
        <v>0</v>
      </c>
      <c r="F689" s="3">
        <v>0</v>
      </c>
      <c r="G689" s="3">
        <v>0</v>
      </c>
      <c r="H689" s="3">
        <v>0.01320754716981132</v>
      </c>
      <c r="I689" s="3">
        <v>0.0775</v>
      </c>
      <c r="J689" s="3">
        <v>4.680434782608694</v>
      </c>
      <c r="K689" s="3">
        <v>8.230434782608697</v>
      </c>
      <c r="L689" s="3">
        <v>14.57441860465116</v>
      </c>
      <c r="M689" s="3">
        <v>2.624444444444445</v>
      </c>
      <c r="N689" s="3">
        <v>9.380434782608697</v>
      </c>
      <c r="O689" s="3">
        <v>0</v>
      </c>
      <c r="P689" s="3">
        <v>0</v>
      </c>
      <c r="R689" s="3">
        <f t="shared" si="143"/>
        <v>39.580874944091505</v>
      </c>
      <c r="T689" s="3">
        <f t="shared" si="141"/>
        <v>14.57441860465116</v>
      </c>
      <c r="U689" s="3">
        <f t="shared" si="142"/>
        <v>0</v>
      </c>
      <c r="V689">
        <f t="shared" si="144"/>
        <v>12</v>
      </c>
      <c r="W689" s="3">
        <f t="shared" si="145"/>
        <v>0.09070754716981132</v>
      </c>
      <c r="X689" s="3">
        <f t="shared" si="139"/>
        <v>27.485288169868554</v>
      </c>
      <c r="Y689" s="3">
        <f t="shared" si="138"/>
        <v>12.004879227053141</v>
      </c>
      <c r="AA689" s="3">
        <f t="shared" si="140"/>
        <v>21.70118534877502</v>
      </c>
    </row>
    <row r="690" spans="1:27" ht="12.75">
      <c r="A690">
        <v>47</v>
      </c>
      <c r="B690">
        <v>9</v>
      </c>
      <c r="C690">
        <v>2018</v>
      </c>
      <c r="D690">
        <v>2019</v>
      </c>
      <c r="E690" s="3">
        <v>0</v>
      </c>
      <c r="F690" s="3">
        <v>0</v>
      </c>
      <c r="G690" s="3">
        <v>0</v>
      </c>
      <c r="H690" s="22">
        <v>0</v>
      </c>
      <c r="I690" s="3">
        <v>5.889473684210526</v>
      </c>
      <c r="J690" s="3">
        <v>0.9733333333333334</v>
      </c>
      <c r="K690" s="3">
        <v>19.345454545454547</v>
      </c>
      <c r="L690" s="3">
        <v>15.855</v>
      </c>
      <c r="M690" s="3">
        <v>1.4590909090909088</v>
      </c>
      <c r="N690" s="3">
        <v>5.847619047619048</v>
      </c>
      <c r="O690" s="3">
        <v>0</v>
      </c>
      <c r="P690" s="3">
        <v>0</v>
      </c>
      <c r="R690" s="3">
        <f t="shared" si="143"/>
        <v>49.369971519708365</v>
      </c>
      <c r="T690" s="3">
        <f t="shared" si="141"/>
        <v>19.345454545454547</v>
      </c>
      <c r="U690" s="3">
        <f t="shared" si="142"/>
        <v>0</v>
      </c>
      <c r="V690">
        <f t="shared" si="144"/>
        <v>12</v>
      </c>
      <c r="W690" s="3">
        <f t="shared" si="145"/>
        <v>5.889473684210526</v>
      </c>
      <c r="X690" s="3">
        <f t="shared" si="139"/>
        <v>36.17378787878788</v>
      </c>
      <c r="Y690" s="3">
        <f t="shared" si="138"/>
        <v>7.306709956709957</v>
      </c>
      <c r="AA690" s="3">
        <f t="shared" si="140"/>
        <v>41.672539631856864</v>
      </c>
    </row>
    <row r="691" spans="1:27" ht="12.75">
      <c r="A691">
        <v>47</v>
      </c>
      <c r="B691">
        <v>9</v>
      </c>
      <c r="C691">
        <v>2019</v>
      </c>
      <c r="D691">
        <v>2020</v>
      </c>
      <c r="E691" s="3">
        <v>0</v>
      </c>
      <c r="F691" s="3">
        <v>0</v>
      </c>
      <c r="G691" s="3">
        <v>0</v>
      </c>
      <c r="H691" s="26">
        <v>2.9064516129032256</v>
      </c>
      <c r="I691" s="26">
        <v>7.927906976744184</v>
      </c>
      <c r="J691" s="26">
        <v>3.091304347826086</v>
      </c>
      <c r="K691" s="26">
        <v>12.4</v>
      </c>
      <c r="L691" s="3">
        <v>9.775999999999996</v>
      </c>
      <c r="M691" s="3">
        <v>1.6150000000000002</v>
      </c>
      <c r="N691" s="3">
        <v>0.08</v>
      </c>
      <c r="O691" s="3">
        <v>0</v>
      </c>
      <c r="P691" s="3">
        <v>0</v>
      </c>
      <c r="R691" s="3">
        <f t="shared" si="143"/>
        <v>37.79666293747349</v>
      </c>
      <c r="T691" s="3">
        <f t="shared" si="141"/>
        <v>12.4</v>
      </c>
      <c r="U691" s="3">
        <f t="shared" si="142"/>
        <v>0</v>
      </c>
      <c r="V691">
        <f t="shared" si="144"/>
        <v>12</v>
      </c>
      <c r="W691" s="3">
        <f t="shared" si="145"/>
        <v>10.83435858964741</v>
      </c>
      <c r="X691" s="3">
        <f t="shared" si="139"/>
        <v>25.267304347826084</v>
      </c>
      <c r="Y691" s="3">
        <f t="shared" si="138"/>
        <v>1.6950000000000003</v>
      </c>
      <c r="AA691" s="3">
        <f t="shared" si="140"/>
        <v>56.432827439638004</v>
      </c>
    </row>
    <row r="692" spans="1:27" ht="12.75">
      <c r="A692">
        <v>47</v>
      </c>
      <c r="B692">
        <v>9</v>
      </c>
      <c r="C692">
        <v>2020</v>
      </c>
      <c r="D692">
        <v>2021</v>
      </c>
      <c r="E692" s="22">
        <v>0</v>
      </c>
      <c r="F692" s="22">
        <v>0</v>
      </c>
      <c r="G692" s="22">
        <v>0</v>
      </c>
      <c r="H692" s="3">
        <v>0.056521739130434796</v>
      </c>
      <c r="I692" s="3">
        <v>0.20555555555555555</v>
      </c>
      <c r="J692" s="26">
        <v>6.966037735849057</v>
      </c>
      <c r="K692" s="26">
        <v>19.163636363636364</v>
      </c>
      <c r="L692" s="3">
        <v>12.833846153846157</v>
      </c>
      <c r="M692" s="3">
        <v>0.9019999999999997</v>
      </c>
      <c r="N692" s="3">
        <v>0.4742857142857143</v>
      </c>
      <c r="O692" s="3">
        <v>0</v>
      </c>
      <c r="P692" s="3">
        <v>0</v>
      </c>
      <c r="R692" s="3">
        <f t="shared" si="143"/>
        <v>40.60188326230328</v>
      </c>
      <c r="T692" s="3">
        <f t="shared" si="141"/>
        <v>19.163636363636364</v>
      </c>
      <c r="U692" s="3">
        <f t="shared" si="142"/>
        <v>0</v>
      </c>
      <c r="V692">
        <f t="shared" si="144"/>
        <v>12</v>
      </c>
      <c r="W692" s="3">
        <f t="shared" si="145"/>
        <v>0.26207729468599034</v>
      </c>
      <c r="X692" s="3">
        <f t="shared" si="139"/>
        <v>38.96352025333158</v>
      </c>
      <c r="Y692" s="3">
        <f t="shared" si="138"/>
        <v>1.376285714285714</v>
      </c>
      <c r="AA692" s="3">
        <f t="shared" si="140"/>
        <v>31.099115030535042</v>
      </c>
    </row>
    <row r="693" spans="1:27" ht="12.75">
      <c r="A693">
        <v>47</v>
      </c>
      <c r="B693">
        <v>9</v>
      </c>
      <c r="C693">
        <v>2021</v>
      </c>
      <c r="D693">
        <v>2022</v>
      </c>
      <c r="E693" s="22">
        <v>0</v>
      </c>
      <c r="F693" s="22">
        <v>0</v>
      </c>
      <c r="G693" s="22">
        <v>0</v>
      </c>
      <c r="H693" s="22">
        <v>0</v>
      </c>
      <c r="I693" s="3">
        <v>0.06851851851851852</v>
      </c>
      <c r="J693" s="3">
        <v>3.2294117647058833</v>
      </c>
      <c r="K693" s="26">
        <v>8.38</v>
      </c>
      <c r="L693" s="3">
        <v>6.405084745762715</v>
      </c>
      <c r="M693" s="3">
        <v>3.1088888888888877</v>
      </c>
      <c r="N693" s="3">
        <v>3.3625000000000003</v>
      </c>
      <c r="O693" s="3">
        <v>0</v>
      </c>
      <c r="P693" s="3">
        <v>0</v>
      </c>
      <c r="R693" s="3">
        <f t="shared" si="143"/>
        <v>24.554403917876005</v>
      </c>
      <c r="T693" s="3">
        <f t="shared" si="141"/>
        <v>8.38</v>
      </c>
      <c r="U693" s="3">
        <f t="shared" si="142"/>
        <v>0</v>
      </c>
      <c r="V693">
        <f t="shared" si="144"/>
        <v>12</v>
      </c>
      <c r="W693" s="3">
        <f t="shared" si="145"/>
        <v>0.06851851851851852</v>
      </c>
      <c r="X693" s="3">
        <f t="shared" si="139"/>
        <v>18.0144965104686</v>
      </c>
      <c r="Y693" s="3">
        <f t="shared" si="138"/>
        <v>6.471388888888888</v>
      </c>
      <c r="AA693" s="3">
        <f t="shared" si="140"/>
        <v>36.67169851499263</v>
      </c>
    </row>
    <row r="694" spans="1:27" ht="12.75">
      <c r="A694">
        <v>47</v>
      </c>
      <c r="B694">
        <v>9</v>
      </c>
      <c r="C694">
        <v>2022</v>
      </c>
      <c r="D694">
        <v>2023</v>
      </c>
      <c r="E694" s="22">
        <v>0</v>
      </c>
      <c r="F694" s="22">
        <v>0</v>
      </c>
      <c r="G694" s="22">
        <v>0</v>
      </c>
      <c r="H694" s="26">
        <v>0.03953488372093023</v>
      </c>
      <c r="I694" s="3">
        <v>2.6702127659574466</v>
      </c>
      <c r="J694" s="3">
        <v>6.24705882352941</v>
      </c>
      <c r="K694" s="3">
        <v>10.24074074074074</v>
      </c>
      <c r="L694" s="3">
        <v>9.161818181818182</v>
      </c>
      <c r="M694" s="3">
        <v>15.893478260869562</v>
      </c>
      <c r="N694" s="3">
        <v>0.3658536585365853</v>
      </c>
      <c r="O694" s="26" t="s">
        <v>15</v>
      </c>
      <c r="P694" s="3">
        <v>0</v>
      </c>
      <c r="R694" s="3">
        <f>IF(V694&gt;10,SUM(E694:P694),"")</f>
        <v>44.61869731517286</v>
      </c>
      <c r="T694" s="3">
        <f>MAX(E694:P694)</f>
        <v>15.893478260869562</v>
      </c>
      <c r="U694" s="3">
        <f>MIN(E694:P694)</f>
        <v>0</v>
      </c>
      <c r="V694">
        <f>COUNT(E694:P694)</f>
        <v>11</v>
      </c>
      <c r="W694" s="3">
        <f>SUM(G694:I694)</f>
        <v>2.709747649678377</v>
      </c>
      <c r="X694" s="3">
        <f>SUM(J694:L694)</f>
        <v>25.64961774608833</v>
      </c>
      <c r="Y694" s="3">
        <f>SUM(M694:O694)</f>
        <v>16.259331919406147</v>
      </c>
      <c r="AA694" s="3">
        <f>SUM(K692:P692,E694:J694)</f>
        <v>42.330574704976016</v>
      </c>
    </row>
    <row r="695" spans="1:27" ht="12.75">
      <c r="A695">
        <v>47</v>
      </c>
      <c r="B695">
        <v>9</v>
      </c>
      <c r="C695">
        <v>2023</v>
      </c>
      <c r="D695">
        <v>2024</v>
      </c>
      <c r="E695" s="22">
        <v>0</v>
      </c>
      <c r="F695" s="22">
        <v>0</v>
      </c>
      <c r="G695" s="22">
        <v>0</v>
      </c>
      <c r="H695" s="26">
        <v>0.31666666666666665</v>
      </c>
      <c r="I695" s="3">
        <v>3.170833333333333</v>
      </c>
      <c r="J695" s="3">
        <v>0.44</v>
      </c>
      <c r="K695" s="3">
        <v>18.84038461538461</v>
      </c>
      <c r="L695" s="3">
        <v>2.427397260273973</v>
      </c>
      <c r="M695" s="3">
        <v>5.3960784313725485</v>
      </c>
      <c r="N695" s="3">
        <v>0.8866666666666668</v>
      </c>
      <c r="O695" s="26"/>
      <c r="P695" s="3"/>
      <c r="R695" s="3" t="str">
        <f>IF(V695&gt;10,SUM(E695:P695),"")</f>
        <v/>
      </c>
      <c r="T695" s="3">
        <f t="shared" si="141"/>
        <v>18.84038461538461</v>
      </c>
      <c r="U695" s="3">
        <f t="shared" si="142"/>
        <v>0</v>
      </c>
      <c r="V695">
        <f t="shared" si="144"/>
        <v>10</v>
      </c>
      <c r="W695" s="3">
        <f t="shared" si="145"/>
        <v>3.4875</v>
      </c>
      <c r="X695" s="3">
        <f>SUM(J695:L695)</f>
        <v>21.707781875658586</v>
      </c>
      <c r="Y695" s="3">
        <f t="shared" si="138"/>
        <v>6.282745098039215</v>
      </c>
      <c r="AA695" s="3">
        <f>SUM(K693:P693,E695:J695)</f>
        <v>25.183973634651608</v>
      </c>
    </row>
    <row r="696" spans="5:27" ht="12.75">
      <c r="E696" s="3"/>
      <c r="F696" s="3"/>
      <c r="G696" s="3"/>
      <c r="H696" s="3"/>
      <c r="K696" s="3"/>
      <c r="L696" s="3"/>
      <c r="M696" s="3"/>
      <c r="N696" s="3"/>
      <c r="O696" s="3"/>
      <c r="R696" s="3" t="str">
        <f>IF(V696&gt;11,SUM(E696:P696),"")</f>
        <v/>
      </c>
      <c r="T696" s="3"/>
      <c r="U696" s="3"/>
      <c r="W696" s="3"/>
      <c r="X696" s="3"/>
      <c r="Y696" s="3"/>
      <c r="AA696" s="3"/>
    </row>
    <row r="697" spans="5:14" ht="12.75"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9" spans="1:23" ht="12.75">
      <c r="A699" s="9" t="s">
        <v>23</v>
      </c>
      <c r="E699" s="9"/>
      <c r="F699" s="1"/>
      <c r="G699" s="1"/>
      <c r="H699" s="1" t="s">
        <v>37</v>
      </c>
      <c r="I699" s="1"/>
      <c r="J699" s="1"/>
      <c r="K699" s="1" t="s">
        <v>38</v>
      </c>
      <c r="L699" s="1"/>
      <c r="M699" s="1"/>
      <c r="N699" s="1"/>
      <c r="O699" s="1"/>
      <c r="P699" s="1"/>
      <c r="Q699" s="1"/>
      <c r="R699" s="5"/>
      <c r="S699" s="1"/>
      <c r="T699" s="1"/>
      <c r="U699" s="1"/>
      <c r="W699" s="1"/>
    </row>
    <row r="700" spans="1:23" ht="12.75">
      <c r="A700" s="10" t="s">
        <v>24</v>
      </c>
      <c r="E700" s="10"/>
      <c r="F700" s="1"/>
      <c r="G700" s="1"/>
      <c r="H700" s="1"/>
      <c r="I700" s="1"/>
      <c r="J700" s="1"/>
      <c r="K700" s="5" t="s">
        <v>25</v>
      </c>
      <c r="L700" s="1"/>
      <c r="M700" s="1"/>
      <c r="N700" s="1"/>
      <c r="O700" s="1"/>
      <c r="P700" s="1"/>
      <c r="Q700" s="1"/>
      <c r="R700" s="5"/>
      <c r="S700" s="1"/>
      <c r="T700" s="1"/>
      <c r="U700" s="1"/>
      <c r="V700" s="30" t="s">
        <v>35</v>
      </c>
      <c r="W700" s="1"/>
    </row>
    <row r="701" spans="1:23" ht="12.75">
      <c r="A701" s="1" t="s">
        <v>38</v>
      </c>
      <c r="B701" s="1"/>
      <c r="D701" s="10" t="s">
        <v>26</v>
      </c>
      <c r="E701" s="10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5"/>
      <c r="S701" s="1"/>
      <c r="T701" s="1"/>
      <c r="U701" s="1"/>
      <c r="W701" s="1"/>
    </row>
    <row r="702" spans="1:27" ht="12.75">
      <c r="A702" s="7" t="s">
        <v>16</v>
      </c>
      <c r="B702" s="7" t="s">
        <v>17</v>
      </c>
      <c r="D702" s="11" t="s">
        <v>27</v>
      </c>
      <c r="E702" s="2" t="s">
        <v>6</v>
      </c>
      <c r="F702" s="2" t="s">
        <v>7</v>
      </c>
      <c r="G702" s="2" t="s">
        <v>8</v>
      </c>
      <c r="H702" s="2" t="s">
        <v>9</v>
      </c>
      <c r="I702" s="2" t="s">
        <v>10</v>
      </c>
      <c r="J702" s="2" t="s">
        <v>11</v>
      </c>
      <c r="K702" s="2" t="s">
        <v>0</v>
      </c>
      <c r="L702" s="2" t="s">
        <v>1</v>
      </c>
      <c r="M702" s="2" t="s">
        <v>2</v>
      </c>
      <c r="N702" s="2" t="s">
        <v>3</v>
      </c>
      <c r="O702" s="2" t="s">
        <v>4</v>
      </c>
      <c r="P702" s="2" t="s">
        <v>5</v>
      </c>
      <c r="Q702" s="2"/>
      <c r="R702" s="2" t="s">
        <v>27</v>
      </c>
      <c r="S702" s="2"/>
      <c r="T702" s="1" t="s">
        <v>33</v>
      </c>
      <c r="U702" s="1" t="s">
        <v>34</v>
      </c>
      <c r="W702" s="1" t="s">
        <v>28</v>
      </c>
      <c r="X702" s="1" t="s">
        <v>29</v>
      </c>
      <c r="Y702" s="1" t="s">
        <v>30</v>
      </c>
      <c r="Z702" s="1"/>
      <c r="AA702" s="1" t="s">
        <v>31</v>
      </c>
    </row>
    <row r="703" spans="4:27" ht="12.75">
      <c r="D703" s="1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W703" s="1"/>
      <c r="X703" s="1"/>
      <c r="Y703" s="1"/>
      <c r="Z703" s="1"/>
      <c r="AA703" s="1"/>
    </row>
    <row r="704" spans="1:26" ht="12.75">
      <c r="A704">
        <v>47</v>
      </c>
      <c r="B704">
        <v>0</v>
      </c>
      <c r="C704">
        <v>1890</v>
      </c>
      <c r="D704" s="29">
        <v>1891</v>
      </c>
      <c r="E704" s="3" t="s">
        <v>22</v>
      </c>
      <c r="F704" s="3" t="s">
        <v>22</v>
      </c>
      <c r="G704" s="3" t="s">
        <v>22</v>
      </c>
      <c r="H704" s="3" t="s">
        <v>22</v>
      </c>
      <c r="I704" s="3" t="s">
        <v>22</v>
      </c>
      <c r="J704" s="3" t="s">
        <v>22</v>
      </c>
      <c r="K704" s="3">
        <v>12</v>
      </c>
      <c r="L704" s="3">
        <v>15.4</v>
      </c>
      <c r="M704" s="13">
        <v>18.3</v>
      </c>
      <c r="N704" s="3">
        <v>1.4</v>
      </c>
      <c r="O704" s="3" t="s">
        <v>15</v>
      </c>
      <c r="P704" s="13">
        <v>0</v>
      </c>
      <c r="Q704" s="13"/>
      <c r="R704" s="3" t="str">
        <f>IF(V704&gt;11,SUM(E704:P704),"")</f>
        <v/>
      </c>
      <c r="S704" s="3"/>
      <c r="T704" s="3">
        <f aca="true" t="shared" si="146" ref="T704:T767">MAX(E704:P704)</f>
        <v>18.3</v>
      </c>
      <c r="U704" s="3">
        <f aca="true" t="shared" si="147" ref="U704:U767">MIN(E704:P704)</f>
        <v>0</v>
      </c>
      <c r="V704">
        <f t="shared" si="136"/>
        <v>5</v>
      </c>
      <c r="W704" s="3"/>
      <c r="X704" s="3"/>
      <c r="Y704" s="3">
        <f>SUM(M704:O704)</f>
        <v>19.7</v>
      </c>
      <c r="Z704" s="3"/>
    </row>
    <row r="705" spans="1:27" ht="12.75">
      <c r="A705">
        <v>47</v>
      </c>
      <c r="B705">
        <v>0</v>
      </c>
      <c r="C705" s="29">
        <v>1891</v>
      </c>
      <c r="D705" s="29">
        <v>1892</v>
      </c>
      <c r="E705" s="13">
        <v>0</v>
      </c>
      <c r="F705" s="13">
        <v>0</v>
      </c>
      <c r="G705" s="13">
        <v>0</v>
      </c>
      <c r="H705" s="14" t="s">
        <v>15</v>
      </c>
      <c r="I705" s="13">
        <v>2.3</v>
      </c>
      <c r="J705" s="3">
        <v>3.3</v>
      </c>
      <c r="K705" s="3">
        <v>7.5</v>
      </c>
      <c r="L705" s="3">
        <v>11.5</v>
      </c>
      <c r="M705" s="13">
        <v>6.5</v>
      </c>
      <c r="N705" s="3">
        <v>2.6</v>
      </c>
      <c r="O705" s="3">
        <v>0.8</v>
      </c>
      <c r="P705" s="13">
        <v>0</v>
      </c>
      <c r="Q705" s="13"/>
      <c r="R705" s="3">
        <f aca="true" t="shared" si="148" ref="R705:R736">SUM(E705:J705)+SUM(K705:P705)</f>
        <v>34.5</v>
      </c>
      <c r="S705" s="3"/>
      <c r="T705" s="3">
        <f t="shared" si="146"/>
        <v>11.5</v>
      </c>
      <c r="U705" s="3">
        <f t="shared" si="147"/>
        <v>0</v>
      </c>
      <c r="V705">
        <f t="shared" si="136"/>
        <v>11</v>
      </c>
      <c r="W705" s="3">
        <f>SUM(G705:I705)</f>
        <v>2.3</v>
      </c>
      <c r="X705" s="3">
        <f>SUM(J705:L705)</f>
        <v>22.3</v>
      </c>
      <c r="Y705" s="3">
        <f>SUM(M705:O705)</f>
        <v>9.9</v>
      </c>
      <c r="Z705" s="3"/>
      <c r="AA705" s="3">
        <f aca="true" t="shared" si="149" ref="AA705:AA736">SUM(K704:P704,E705:J705)</f>
        <v>52.699999999999996</v>
      </c>
    </row>
    <row r="706" spans="1:27" ht="12.75">
      <c r="A706">
        <v>47</v>
      </c>
      <c r="B706">
        <v>0</v>
      </c>
      <c r="C706" s="29">
        <v>1892</v>
      </c>
      <c r="D706" s="29">
        <v>1893</v>
      </c>
      <c r="E706" s="13">
        <v>0</v>
      </c>
      <c r="F706" s="13">
        <v>0</v>
      </c>
      <c r="G706" s="13">
        <v>0</v>
      </c>
      <c r="H706" s="14" t="s">
        <v>15</v>
      </c>
      <c r="I706" s="13">
        <v>8.1</v>
      </c>
      <c r="J706" s="3">
        <v>8.7</v>
      </c>
      <c r="K706" s="3">
        <v>15.4</v>
      </c>
      <c r="L706" s="3">
        <v>15.9</v>
      </c>
      <c r="M706" s="13">
        <v>8.4</v>
      </c>
      <c r="N706" s="3">
        <v>9.1</v>
      </c>
      <c r="O706" s="3">
        <v>0.6</v>
      </c>
      <c r="P706" s="13">
        <v>0</v>
      </c>
      <c r="Q706" s="13"/>
      <c r="R706" s="3">
        <f t="shared" si="148"/>
        <v>66.2</v>
      </c>
      <c r="S706" s="3"/>
      <c r="T706" s="3">
        <f t="shared" si="146"/>
        <v>15.9</v>
      </c>
      <c r="U706" s="3">
        <f t="shared" si="147"/>
        <v>0</v>
      </c>
      <c r="V706">
        <f t="shared" si="136"/>
        <v>11</v>
      </c>
      <c r="W706" s="3">
        <f aca="true" t="shared" si="150" ref="W706:W769">SUM(G706:I706)</f>
        <v>8.1</v>
      </c>
      <c r="X706" s="3">
        <f aca="true" t="shared" si="151" ref="X706:X769">SUM(J706:L706)</f>
        <v>40</v>
      </c>
      <c r="Y706" s="3">
        <f aca="true" t="shared" si="152" ref="Y706:Y769">SUM(M706:O706)</f>
        <v>18.1</v>
      </c>
      <c r="Z706" s="3"/>
      <c r="AA706" s="3">
        <f t="shared" si="149"/>
        <v>45.7</v>
      </c>
    </row>
    <row r="707" spans="1:27" ht="12.75">
      <c r="A707">
        <v>47</v>
      </c>
      <c r="B707">
        <v>0</v>
      </c>
      <c r="C707" s="29">
        <v>1893</v>
      </c>
      <c r="D707" s="29">
        <v>1894</v>
      </c>
      <c r="E707" s="13">
        <v>0</v>
      </c>
      <c r="F707" s="13">
        <v>0</v>
      </c>
      <c r="G707" s="13">
        <v>0</v>
      </c>
      <c r="H707" s="13">
        <v>0.1</v>
      </c>
      <c r="I707" s="13">
        <v>10.7</v>
      </c>
      <c r="J707" s="3">
        <v>14.4</v>
      </c>
      <c r="K707" s="3">
        <v>10.5</v>
      </c>
      <c r="L707" s="3">
        <v>6.5</v>
      </c>
      <c r="M707" s="13">
        <v>5.5</v>
      </c>
      <c r="N707" s="3">
        <v>6.6</v>
      </c>
      <c r="O707" s="3">
        <v>0.2</v>
      </c>
      <c r="P707" s="13">
        <v>0</v>
      </c>
      <c r="Q707" s="13"/>
      <c r="R707" s="3">
        <f t="shared" si="148"/>
        <v>54.5</v>
      </c>
      <c r="S707" s="3"/>
      <c r="T707" s="3">
        <f t="shared" si="146"/>
        <v>14.4</v>
      </c>
      <c r="U707" s="3">
        <f t="shared" si="147"/>
        <v>0</v>
      </c>
      <c r="V707">
        <f t="shared" si="136"/>
        <v>12</v>
      </c>
      <c r="W707" s="3">
        <f t="shared" si="150"/>
        <v>10.799999999999999</v>
      </c>
      <c r="X707" s="3">
        <f t="shared" si="151"/>
        <v>31.4</v>
      </c>
      <c r="Y707" s="3">
        <f t="shared" si="152"/>
        <v>12.299999999999999</v>
      </c>
      <c r="Z707" s="3"/>
      <c r="AA707" s="3">
        <f t="shared" si="149"/>
        <v>74.60000000000001</v>
      </c>
    </row>
    <row r="708" spans="1:27" ht="12.75">
      <c r="A708">
        <v>47</v>
      </c>
      <c r="B708">
        <v>0</v>
      </c>
      <c r="C708" s="29">
        <v>1894</v>
      </c>
      <c r="D708" s="29">
        <v>1895</v>
      </c>
      <c r="E708" s="13">
        <v>0</v>
      </c>
      <c r="F708" s="13">
        <v>0</v>
      </c>
      <c r="G708" s="13">
        <v>0</v>
      </c>
      <c r="H708" s="14" t="s">
        <v>15</v>
      </c>
      <c r="I708" s="13">
        <v>9.5</v>
      </c>
      <c r="J708" s="3">
        <v>1.9</v>
      </c>
      <c r="K708" s="3">
        <v>13.3</v>
      </c>
      <c r="L708" s="3">
        <v>4.8</v>
      </c>
      <c r="M708" s="13">
        <v>2.2</v>
      </c>
      <c r="N708" s="3">
        <v>1.1</v>
      </c>
      <c r="O708" s="3">
        <v>0.6</v>
      </c>
      <c r="P708" s="13">
        <v>0</v>
      </c>
      <c r="Q708" s="13"/>
      <c r="R708" s="3">
        <f t="shared" si="148"/>
        <v>33.400000000000006</v>
      </c>
      <c r="S708" s="3"/>
      <c r="T708" s="3">
        <f t="shared" si="146"/>
        <v>13.3</v>
      </c>
      <c r="U708" s="3">
        <f t="shared" si="147"/>
        <v>0</v>
      </c>
      <c r="V708">
        <f t="shared" si="136"/>
        <v>11</v>
      </c>
      <c r="W708" s="3">
        <f t="shared" si="150"/>
        <v>9.5</v>
      </c>
      <c r="X708" s="3">
        <f t="shared" si="151"/>
        <v>20</v>
      </c>
      <c r="Y708" s="3">
        <f t="shared" si="152"/>
        <v>3.9000000000000004</v>
      </c>
      <c r="Z708" s="3"/>
      <c r="AA708" s="3">
        <f t="shared" si="149"/>
        <v>40.699999999999996</v>
      </c>
    </row>
    <row r="709" spans="1:27" ht="12.75">
      <c r="A709">
        <v>47</v>
      </c>
      <c r="B709">
        <v>0</v>
      </c>
      <c r="C709" s="29">
        <v>1895</v>
      </c>
      <c r="D709" s="29">
        <v>1896</v>
      </c>
      <c r="E709" s="13">
        <v>0</v>
      </c>
      <c r="F709" s="13">
        <v>0</v>
      </c>
      <c r="G709" s="13">
        <v>0</v>
      </c>
      <c r="H709" s="13">
        <v>0.8</v>
      </c>
      <c r="I709" s="13">
        <v>8.2</v>
      </c>
      <c r="J709" s="3">
        <v>4.4</v>
      </c>
      <c r="K709" s="3">
        <v>6.4</v>
      </c>
      <c r="L709" s="3">
        <v>4.8</v>
      </c>
      <c r="M709" s="13">
        <v>5.5</v>
      </c>
      <c r="N709" s="3">
        <v>3.4</v>
      </c>
      <c r="O709" s="3">
        <v>0</v>
      </c>
      <c r="P709" s="13">
        <v>0</v>
      </c>
      <c r="Q709" s="13"/>
      <c r="R709" s="3">
        <f t="shared" si="148"/>
        <v>33.5</v>
      </c>
      <c r="S709" s="3"/>
      <c r="T709" s="3">
        <f t="shared" si="146"/>
        <v>8.2</v>
      </c>
      <c r="U709" s="3">
        <f t="shared" si="147"/>
        <v>0</v>
      </c>
      <c r="V709">
        <f t="shared" si="136"/>
        <v>12</v>
      </c>
      <c r="W709" s="3">
        <f t="shared" si="150"/>
        <v>9</v>
      </c>
      <c r="X709" s="3">
        <f t="shared" si="151"/>
        <v>15.600000000000001</v>
      </c>
      <c r="Y709" s="3">
        <f t="shared" si="152"/>
        <v>8.9</v>
      </c>
      <c r="Z709" s="3"/>
      <c r="AA709" s="3">
        <f t="shared" si="149"/>
        <v>35.400000000000006</v>
      </c>
    </row>
    <row r="710" spans="1:27" ht="12.75">
      <c r="A710">
        <v>47</v>
      </c>
      <c r="B710">
        <v>0</v>
      </c>
      <c r="C710" s="29">
        <v>1896</v>
      </c>
      <c r="D710" s="29">
        <v>1897</v>
      </c>
      <c r="E710" s="13">
        <v>0</v>
      </c>
      <c r="F710" s="13">
        <v>0</v>
      </c>
      <c r="G710" s="14" t="s">
        <v>15</v>
      </c>
      <c r="H710" s="13">
        <v>1.1</v>
      </c>
      <c r="I710" s="13">
        <v>10.4</v>
      </c>
      <c r="J710" s="3">
        <v>6.5</v>
      </c>
      <c r="K710" s="3">
        <v>8</v>
      </c>
      <c r="L710" s="3">
        <v>11.9</v>
      </c>
      <c r="M710" s="13">
        <v>11.5</v>
      </c>
      <c r="N710" s="3">
        <v>1</v>
      </c>
      <c r="O710" s="15" t="s">
        <v>15</v>
      </c>
      <c r="P710" s="14" t="s">
        <v>15</v>
      </c>
      <c r="Q710" s="14"/>
      <c r="R710" s="3">
        <f t="shared" si="148"/>
        <v>50.4</v>
      </c>
      <c r="S710" s="3"/>
      <c r="T710" s="3">
        <f t="shared" si="146"/>
        <v>11.9</v>
      </c>
      <c r="U710" s="3">
        <f t="shared" si="147"/>
        <v>0</v>
      </c>
      <c r="V710">
        <f t="shared" si="136"/>
        <v>9</v>
      </c>
      <c r="W710" s="3">
        <f t="shared" si="150"/>
        <v>11.5</v>
      </c>
      <c r="X710" s="3">
        <f t="shared" si="151"/>
        <v>26.4</v>
      </c>
      <c r="Y710" s="3">
        <f t="shared" si="152"/>
        <v>12.5</v>
      </c>
      <c r="Z710" s="3"/>
      <c r="AA710" s="3">
        <f t="shared" si="149"/>
        <v>38.1</v>
      </c>
    </row>
    <row r="711" spans="1:27" ht="12.75">
      <c r="A711">
        <v>47</v>
      </c>
      <c r="B711">
        <v>0</v>
      </c>
      <c r="C711" s="29">
        <v>1897</v>
      </c>
      <c r="D711" s="29">
        <v>1898</v>
      </c>
      <c r="E711" s="13">
        <v>0</v>
      </c>
      <c r="F711" s="13">
        <v>0</v>
      </c>
      <c r="G711" s="13">
        <v>0</v>
      </c>
      <c r="H711" s="13">
        <v>0.1</v>
      </c>
      <c r="I711" s="13">
        <v>5.4</v>
      </c>
      <c r="J711" s="3">
        <v>9.3</v>
      </c>
      <c r="K711" s="3">
        <v>8.7</v>
      </c>
      <c r="L711" s="3">
        <v>14</v>
      </c>
      <c r="M711" s="13">
        <v>7.3</v>
      </c>
      <c r="N711" s="3">
        <v>2.3</v>
      </c>
      <c r="O711" s="15" t="s">
        <v>15</v>
      </c>
      <c r="P711" s="13">
        <v>0</v>
      </c>
      <c r="Q711" s="13"/>
      <c r="R711" s="3">
        <f t="shared" si="148"/>
        <v>47.099999999999994</v>
      </c>
      <c r="S711" s="3"/>
      <c r="T711" s="3">
        <f t="shared" si="146"/>
        <v>14</v>
      </c>
      <c r="U711" s="3">
        <f t="shared" si="147"/>
        <v>0</v>
      </c>
      <c r="V711">
        <f t="shared" si="136"/>
        <v>11</v>
      </c>
      <c r="W711" s="3">
        <f t="shared" si="150"/>
        <v>5.5</v>
      </c>
      <c r="X711" s="3">
        <f t="shared" si="151"/>
        <v>32</v>
      </c>
      <c r="Y711" s="3">
        <f t="shared" si="152"/>
        <v>9.6</v>
      </c>
      <c r="Z711" s="3"/>
      <c r="AA711" s="3">
        <f t="shared" si="149"/>
        <v>47.2</v>
      </c>
    </row>
    <row r="712" spans="1:27" ht="12.75">
      <c r="A712">
        <v>47</v>
      </c>
      <c r="B712">
        <v>0</v>
      </c>
      <c r="C712" s="29">
        <v>1898</v>
      </c>
      <c r="D712" s="29">
        <v>1899</v>
      </c>
      <c r="E712" s="13">
        <v>0</v>
      </c>
      <c r="F712" s="13">
        <v>0</v>
      </c>
      <c r="G712" s="13">
        <v>0</v>
      </c>
      <c r="H712" s="13">
        <v>2.4</v>
      </c>
      <c r="I712" s="13">
        <v>5.5</v>
      </c>
      <c r="J712" s="3">
        <v>2.6</v>
      </c>
      <c r="K712" s="3">
        <v>7.1</v>
      </c>
      <c r="L712" s="3">
        <v>9.1</v>
      </c>
      <c r="M712" s="13">
        <v>15.8</v>
      </c>
      <c r="N712" s="3">
        <v>0.2</v>
      </c>
      <c r="O712" s="3">
        <v>0</v>
      </c>
      <c r="P712" s="13">
        <v>0</v>
      </c>
      <c r="Q712" s="13"/>
      <c r="R712" s="3">
        <f t="shared" si="148"/>
        <v>42.7</v>
      </c>
      <c r="S712" s="3"/>
      <c r="T712" s="3">
        <f t="shared" si="146"/>
        <v>15.8</v>
      </c>
      <c r="U712" s="3">
        <f t="shared" si="147"/>
        <v>0</v>
      </c>
      <c r="V712">
        <f t="shared" si="136"/>
        <v>12</v>
      </c>
      <c r="W712" s="3">
        <f t="shared" si="150"/>
        <v>7.9</v>
      </c>
      <c r="X712" s="3">
        <f t="shared" si="151"/>
        <v>18.799999999999997</v>
      </c>
      <c r="Y712" s="3">
        <f t="shared" si="152"/>
        <v>16</v>
      </c>
      <c r="Z712" s="3"/>
      <c r="AA712" s="3">
        <f t="shared" si="149"/>
        <v>42.8</v>
      </c>
    </row>
    <row r="713" spans="1:27" ht="12.75">
      <c r="A713">
        <v>47</v>
      </c>
      <c r="B713">
        <v>0</v>
      </c>
      <c r="C713" s="29">
        <v>1899</v>
      </c>
      <c r="D713" s="29">
        <v>1900</v>
      </c>
      <c r="E713" s="13">
        <v>0</v>
      </c>
      <c r="F713" s="13">
        <v>0</v>
      </c>
      <c r="G713" s="13">
        <v>0.1</v>
      </c>
      <c r="H713" s="14" t="s">
        <v>15</v>
      </c>
      <c r="I713" s="16">
        <v>0.2</v>
      </c>
      <c r="J713" s="3">
        <v>5.2</v>
      </c>
      <c r="K713" s="3">
        <v>5.9</v>
      </c>
      <c r="L713" s="3">
        <v>10</v>
      </c>
      <c r="M713" s="13">
        <v>12.2</v>
      </c>
      <c r="N713" s="3">
        <v>5</v>
      </c>
      <c r="O713" s="3">
        <v>0</v>
      </c>
      <c r="P713" s="13">
        <v>0</v>
      </c>
      <c r="Q713" s="13"/>
      <c r="R713" s="3">
        <f t="shared" si="148"/>
        <v>38.6</v>
      </c>
      <c r="S713" s="3"/>
      <c r="T713" s="3">
        <f t="shared" si="146"/>
        <v>12.2</v>
      </c>
      <c r="U713" s="3">
        <f t="shared" si="147"/>
        <v>0</v>
      </c>
      <c r="V713">
        <f t="shared" si="136"/>
        <v>11</v>
      </c>
      <c r="W713" s="3">
        <f t="shared" si="150"/>
        <v>0.30000000000000004</v>
      </c>
      <c r="X713" s="3">
        <f t="shared" si="151"/>
        <v>21.1</v>
      </c>
      <c r="Y713" s="3">
        <f t="shared" si="152"/>
        <v>17.2</v>
      </c>
      <c r="Z713" s="3"/>
      <c r="AA713" s="3">
        <f t="shared" si="149"/>
        <v>37.70000000000001</v>
      </c>
    </row>
    <row r="714" spans="1:27" ht="12.75">
      <c r="A714">
        <v>47</v>
      </c>
      <c r="B714">
        <v>0</v>
      </c>
      <c r="C714" s="29">
        <v>1900</v>
      </c>
      <c r="D714" s="29">
        <v>1901</v>
      </c>
      <c r="E714" s="13">
        <v>0</v>
      </c>
      <c r="F714" s="13">
        <v>0</v>
      </c>
      <c r="G714" s="14" t="s">
        <v>15</v>
      </c>
      <c r="H714" s="14" t="s">
        <v>15</v>
      </c>
      <c r="I714" s="13">
        <v>5.1</v>
      </c>
      <c r="J714" s="3">
        <v>4.8</v>
      </c>
      <c r="K714" s="3">
        <v>8</v>
      </c>
      <c r="L714" s="3">
        <v>9.2</v>
      </c>
      <c r="M714" s="13">
        <v>16.8</v>
      </c>
      <c r="N714" s="3">
        <v>0.1</v>
      </c>
      <c r="O714" s="3">
        <v>0.1</v>
      </c>
      <c r="P714" s="13">
        <v>0</v>
      </c>
      <c r="Q714" s="13"/>
      <c r="R714" s="3">
        <f t="shared" si="148"/>
        <v>44.1</v>
      </c>
      <c r="S714" s="3"/>
      <c r="T714" s="3">
        <f t="shared" si="146"/>
        <v>16.8</v>
      </c>
      <c r="U714" s="3">
        <f t="shared" si="147"/>
        <v>0</v>
      </c>
      <c r="V714">
        <f t="shared" si="136"/>
        <v>10</v>
      </c>
      <c r="W714" s="3">
        <f t="shared" si="150"/>
        <v>5.1</v>
      </c>
      <c r="X714" s="3">
        <f t="shared" si="151"/>
        <v>22</v>
      </c>
      <c r="Y714" s="3">
        <f t="shared" si="152"/>
        <v>17.000000000000004</v>
      </c>
      <c r="Z714" s="3"/>
      <c r="AA714" s="3">
        <f t="shared" si="149"/>
        <v>43</v>
      </c>
    </row>
    <row r="715" spans="1:27" ht="12.75">
      <c r="A715">
        <v>47</v>
      </c>
      <c r="B715">
        <v>0</v>
      </c>
      <c r="C715" s="29">
        <v>1901</v>
      </c>
      <c r="D715" s="29">
        <v>1902</v>
      </c>
      <c r="E715" s="13">
        <v>0</v>
      </c>
      <c r="F715" s="13">
        <v>0</v>
      </c>
      <c r="G715" s="13">
        <v>0</v>
      </c>
      <c r="H715" s="14" t="s">
        <v>15</v>
      </c>
      <c r="I715" s="13">
        <v>2.9</v>
      </c>
      <c r="J715" s="3">
        <v>5.4</v>
      </c>
      <c r="K715" s="3">
        <v>7.1</v>
      </c>
      <c r="L715" s="3">
        <v>2.1</v>
      </c>
      <c r="M715" s="13">
        <v>2.3</v>
      </c>
      <c r="N715" s="3">
        <v>0.8</v>
      </c>
      <c r="O715" s="17">
        <v>2.8</v>
      </c>
      <c r="P715" s="13">
        <v>0</v>
      </c>
      <c r="Q715" s="13"/>
      <c r="R715" s="3">
        <f t="shared" si="148"/>
        <v>23.400000000000002</v>
      </c>
      <c r="S715" s="3"/>
      <c r="T715" s="3">
        <f t="shared" si="146"/>
        <v>7.1</v>
      </c>
      <c r="U715" s="3">
        <f t="shared" si="147"/>
        <v>0</v>
      </c>
      <c r="V715">
        <f t="shared" si="136"/>
        <v>11</v>
      </c>
      <c r="W715" s="3">
        <f t="shared" si="150"/>
        <v>2.9</v>
      </c>
      <c r="X715" s="3">
        <f t="shared" si="151"/>
        <v>14.6</v>
      </c>
      <c r="Y715" s="3">
        <f t="shared" si="152"/>
        <v>5.8999999999999995</v>
      </c>
      <c r="Z715" s="3"/>
      <c r="AA715" s="3">
        <f t="shared" si="149"/>
        <v>42.5</v>
      </c>
    </row>
    <row r="716" spans="1:27" ht="12.75">
      <c r="A716">
        <v>47</v>
      </c>
      <c r="B716">
        <v>0</v>
      </c>
      <c r="C716" s="29">
        <v>1902</v>
      </c>
      <c r="D716" s="29">
        <v>1903</v>
      </c>
      <c r="E716" s="13">
        <v>0</v>
      </c>
      <c r="F716" s="13">
        <v>0</v>
      </c>
      <c r="G716" s="13">
        <v>0</v>
      </c>
      <c r="H716" s="14" t="s">
        <v>15</v>
      </c>
      <c r="I716" s="13">
        <v>1.8</v>
      </c>
      <c r="J716" s="3">
        <v>12.5</v>
      </c>
      <c r="K716" s="3">
        <v>5.3</v>
      </c>
      <c r="L716" s="3">
        <v>8.5</v>
      </c>
      <c r="M716" s="13">
        <v>2.9</v>
      </c>
      <c r="N716" s="3">
        <v>2.2</v>
      </c>
      <c r="O716" s="3">
        <v>0.3</v>
      </c>
      <c r="P716" s="13">
        <v>0</v>
      </c>
      <c r="Q716" s="13"/>
      <c r="R716" s="3">
        <f t="shared" si="148"/>
        <v>33.5</v>
      </c>
      <c r="S716" s="3"/>
      <c r="T716" s="3">
        <f t="shared" si="146"/>
        <v>12.5</v>
      </c>
      <c r="U716" s="3">
        <f t="shared" si="147"/>
        <v>0</v>
      </c>
      <c r="V716">
        <f t="shared" si="136"/>
        <v>11</v>
      </c>
      <c r="W716" s="3">
        <f t="shared" si="150"/>
        <v>1.8</v>
      </c>
      <c r="X716" s="3">
        <f t="shared" si="151"/>
        <v>26.3</v>
      </c>
      <c r="Y716" s="3">
        <f t="shared" si="152"/>
        <v>5.3999999999999995</v>
      </c>
      <c r="Z716" s="3"/>
      <c r="AA716" s="3">
        <f t="shared" si="149"/>
        <v>29.400000000000002</v>
      </c>
    </row>
    <row r="717" spans="1:27" ht="12.75">
      <c r="A717">
        <v>47</v>
      </c>
      <c r="B717">
        <v>0</v>
      </c>
      <c r="C717" s="29">
        <v>1903</v>
      </c>
      <c r="D717" s="29">
        <v>1904</v>
      </c>
      <c r="E717" s="13">
        <v>0</v>
      </c>
      <c r="F717" s="13">
        <v>0</v>
      </c>
      <c r="G717" s="13">
        <v>0</v>
      </c>
      <c r="H717" s="14" t="s">
        <v>15</v>
      </c>
      <c r="I717" s="13">
        <v>4.3</v>
      </c>
      <c r="J717" s="3">
        <v>10</v>
      </c>
      <c r="K717" s="3">
        <v>5.5</v>
      </c>
      <c r="L717" s="3">
        <v>12.6</v>
      </c>
      <c r="M717" s="13">
        <v>9.3</v>
      </c>
      <c r="N717" s="18">
        <v>6.6</v>
      </c>
      <c r="O717" s="15" t="s">
        <v>32</v>
      </c>
      <c r="P717" s="13">
        <v>0</v>
      </c>
      <c r="Q717" s="13"/>
      <c r="R717" s="3">
        <f t="shared" si="148"/>
        <v>48.3</v>
      </c>
      <c r="S717" s="3"/>
      <c r="T717" s="3">
        <f t="shared" si="146"/>
        <v>12.6</v>
      </c>
      <c r="U717" s="3">
        <f t="shared" si="147"/>
        <v>0</v>
      </c>
      <c r="V717">
        <f t="shared" si="136"/>
        <v>10</v>
      </c>
      <c r="W717" s="3">
        <f t="shared" si="150"/>
        <v>4.3</v>
      </c>
      <c r="X717" s="3">
        <f t="shared" si="151"/>
        <v>28.1</v>
      </c>
      <c r="Y717" s="3">
        <f t="shared" si="152"/>
        <v>15.9</v>
      </c>
      <c r="Z717" s="3"/>
      <c r="AA717" s="3">
        <f t="shared" si="149"/>
        <v>33.5</v>
      </c>
    </row>
    <row r="718" spans="1:27" ht="12.75">
      <c r="A718">
        <v>47</v>
      </c>
      <c r="B718">
        <v>0</v>
      </c>
      <c r="C718" s="29">
        <v>1904</v>
      </c>
      <c r="D718" s="29">
        <v>1905</v>
      </c>
      <c r="E718" s="13">
        <v>0</v>
      </c>
      <c r="F718" s="13">
        <v>0</v>
      </c>
      <c r="G718" s="13">
        <v>0</v>
      </c>
      <c r="H718" s="13">
        <v>0.4</v>
      </c>
      <c r="I718" s="16">
        <v>0.2</v>
      </c>
      <c r="J718" s="3">
        <v>16.5</v>
      </c>
      <c r="K718" s="3">
        <v>12.8</v>
      </c>
      <c r="L718" s="3">
        <v>11.9</v>
      </c>
      <c r="M718" s="13">
        <v>3.4</v>
      </c>
      <c r="N718" s="3">
        <v>1.8</v>
      </c>
      <c r="O718" s="15" t="s">
        <v>15</v>
      </c>
      <c r="P718" s="13">
        <v>0</v>
      </c>
      <c r="Q718" s="13"/>
      <c r="R718" s="3">
        <f t="shared" si="148"/>
        <v>47</v>
      </c>
      <c r="S718" s="3"/>
      <c r="T718" s="3">
        <f t="shared" si="146"/>
        <v>16.5</v>
      </c>
      <c r="U718" s="3">
        <f t="shared" si="147"/>
        <v>0</v>
      </c>
      <c r="V718">
        <f t="shared" si="136"/>
        <v>11</v>
      </c>
      <c r="W718" s="3">
        <f t="shared" si="150"/>
        <v>0.6000000000000001</v>
      </c>
      <c r="X718" s="3">
        <f t="shared" si="151"/>
        <v>41.2</v>
      </c>
      <c r="Y718" s="3">
        <f t="shared" si="152"/>
        <v>5.2</v>
      </c>
      <c r="Z718" s="3"/>
      <c r="AA718" s="3">
        <f t="shared" si="149"/>
        <v>51.1</v>
      </c>
    </row>
    <row r="719" spans="1:27" ht="12.75">
      <c r="A719">
        <v>47</v>
      </c>
      <c r="B719">
        <v>0</v>
      </c>
      <c r="C719" s="29">
        <v>1905</v>
      </c>
      <c r="D719" s="29">
        <v>1906</v>
      </c>
      <c r="E719" s="13">
        <v>0</v>
      </c>
      <c r="F719" s="13">
        <v>0</v>
      </c>
      <c r="G719" s="13">
        <v>0</v>
      </c>
      <c r="H719" s="13">
        <v>1.2</v>
      </c>
      <c r="I719" s="13">
        <v>6.5</v>
      </c>
      <c r="J719" s="3">
        <v>8.5</v>
      </c>
      <c r="K719" s="3">
        <v>17.7</v>
      </c>
      <c r="L719" s="3">
        <v>7.2</v>
      </c>
      <c r="M719" s="13">
        <v>6.6</v>
      </c>
      <c r="N719" s="3">
        <v>1</v>
      </c>
      <c r="O719" s="3">
        <v>1</v>
      </c>
      <c r="P719" s="13">
        <v>0</v>
      </c>
      <c r="Q719" s="13"/>
      <c r="R719" s="3">
        <f t="shared" si="148"/>
        <v>49.7</v>
      </c>
      <c r="S719" s="3"/>
      <c r="T719" s="3">
        <f t="shared" si="146"/>
        <v>17.7</v>
      </c>
      <c r="U719" s="3">
        <f t="shared" si="147"/>
        <v>0</v>
      </c>
      <c r="V719">
        <f t="shared" si="136"/>
        <v>12</v>
      </c>
      <c r="W719" s="3">
        <f t="shared" si="150"/>
        <v>7.7</v>
      </c>
      <c r="X719" s="3">
        <f t="shared" si="151"/>
        <v>33.4</v>
      </c>
      <c r="Y719" s="3">
        <f t="shared" si="152"/>
        <v>8.6</v>
      </c>
      <c r="Z719" s="3"/>
      <c r="AA719" s="3">
        <f t="shared" si="149"/>
        <v>46.1</v>
      </c>
    </row>
    <row r="720" spans="1:27" ht="12.75">
      <c r="A720">
        <v>47</v>
      </c>
      <c r="B720">
        <v>0</v>
      </c>
      <c r="C720" s="29">
        <v>1906</v>
      </c>
      <c r="D720" s="29">
        <v>1907</v>
      </c>
      <c r="E720" s="13">
        <v>0</v>
      </c>
      <c r="F720" s="13">
        <v>0</v>
      </c>
      <c r="G720" s="13">
        <v>0</v>
      </c>
      <c r="H720" s="13">
        <v>1.4</v>
      </c>
      <c r="I720" s="13">
        <v>5.3</v>
      </c>
      <c r="J720" s="3">
        <v>7.3</v>
      </c>
      <c r="K720" s="3">
        <v>12.5</v>
      </c>
      <c r="L720" s="3">
        <v>4.4</v>
      </c>
      <c r="M720" s="13">
        <v>5</v>
      </c>
      <c r="N720" s="3">
        <v>11.7</v>
      </c>
      <c r="O720" s="3">
        <v>1.3</v>
      </c>
      <c r="P720" s="14" t="s">
        <v>15</v>
      </c>
      <c r="Q720" s="14"/>
      <c r="R720" s="3">
        <f t="shared" si="148"/>
        <v>48.89999999999999</v>
      </c>
      <c r="S720" s="3"/>
      <c r="T720" s="3">
        <f t="shared" si="146"/>
        <v>12.5</v>
      </c>
      <c r="U720" s="3">
        <f t="shared" si="147"/>
        <v>0</v>
      </c>
      <c r="V720">
        <f t="shared" si="136"/>
        <v>11</v>
      </c>
      <c r="W720" s="3">
        <f t="shared" si="150"/>
        <v>6.699999999999999</v>
      </c>
      <c r="X720" s="3">
        <f t="shared" si="151"/>
        <v>24.200000000000003</v>
      </c>
      <c r="Y720" s="3">
        <f t="shared" si="152"/>
        <v>18</v>
      </c>
      <c r="Z720" s="3"/>
      <c r="AA720" s="3">
        <f t="shared" si="149"/>
        <v>47.49999999999999</v>
      </c>
    </row>
    <row r="721" spans="1:27" ht="12.75">
      <c r="A721">
        <v>47</v>
      </c>
      <c r="B721">
        <v>0</v>
      </c>
      <c r="C721" s="29">
        <v>1907</v>
      </c>
      <c r="D721" s="29">
        <v>1908</v>
      </c>
      <c r="E721" s="13">
        <v>0</v>
      </c>
      <c r="F721" s="13">
        <v>0</v>
      </c>
      <c r="G721" s="14" t="s">
        <v>15</v>
      </c>
      <c r="H721" s="14" t="s">
        <v>15</v>
      </c>
      <c r="I721" s="13">
        <v>1.3</v>
      </c>
      <c r="J721" s="3">
        <v>8.8</v>
      </c>
      <c r="K721" s="3">
        <v>9.4</v>
      </c>
      <c r="L721" s="3">
        <v>13.1</v>
      </c>
      <c r="M721" s="13">
        <v>10</v>
      </c>
      <c r="N721" s="3">
        <v>3.7</v>
      </c>
      <c r="O721" s="3">
        <v>0.5</v>
      </c>
      <c r="P721" s="13">
        <v>0</v>
      </c>
      <c r="Q721" s="13"/>
      <c r="R721" s="3">
        <f t="shared" si="148"/>
        <v>46.800000000000004</v>
      </c>
      <c r="S721" s="3"/>
      <c r="T721" s="3">
        <f t="shared" si="146"/>
        <v>13.1</v>
      </c>
      <c r="U721" s="3">
        <f t="shared" si="147"/>
        <v>0</v>
      </c>
      <c r="V721">
        <f t="shared" si="136"/>
        <v>10</v>
      </c>
      <c r="W721" s="3">
        <f t="shared" si="150"/>
        <v>1.3</v>
      </c>
      <c r="X721" s="3">
        <f t="shared" si="151"/>
        <v>31.300000000000004</v>
      </c>
      <c r="Y721" s="3">
        <f t="shared" si="152"/>
        <v>14.2</v>
      </c>
      <c r="Z721" s="3"/>
      <c r="AA721" s="3">
        <f t="shared" si="149"/>
        <v>44.999999999999986</v>
      </c>
    </row>
    <row r="722" spans="1:27" ht="12.75">
      <c r="A722">
        <v>47</v>
      </c>
      <c r="B722">
        <v>0</v>
      </c>
      <c r="C722" s="29">
        <v>1908</v>
      </c>
      <c r="D722" s="29">
        <v>1909</v>
      </c>
      <c r="E722" s="13">
        <v>0</v>
      </c>
      <c r="F722" s="13">
        <v>0</v>
      </c>
      <c r="G722" s="13">
        <v>0.1</v>
      </c>
      <c r="H722" s="14" t="s">
        <v>15</v>
      </c>
      <c r="I722" s="13">
        <v>0.6</v>
      </c>
      <c r="J722" s="3">
        <v>12.1</v>
      </c>
      <c r="K722" s="3">
        <v>8.3</v>
      </c>
      <c r="L722" s="3">
        <v>14</v>
      </c>
      <c r="M722" s="13">
        <v>9.9</v>
      </c>
      <c r="N722" s="3">
        <v>11.1</v>
      </c>
      <c r="O722" s="3">
        <v>1</v>
      </c>
      <c r="P722" s="13">
        <v>0</v>
      </c>
      <c r="Q722" s="13"/>
      <c r="R722" s="3">
        <f t="shared" si="148"/>
        <v>57.1</v>
      </c>
      <c r="S722" s="3"/>
      <c r="T722" s="3">
        <f t="shared" si="146"/>
        <v>14</v>
      </c>
      <c r="U722" s="3">
        <f t="shared" si="147"/>
        <v>0</v>
      </c>
      <c r="V722">
        <f t="shared" si="136"/>
        <v>11</v>
      </c>
      <c r="W722" s="3">
        <f t="shared" si="150"/>
        <v>0.7</v>
      </c>
      <c r="X722" s="3">
        <f t="shared" si="151"/>
        <v>34.4</v>
      </c>
      <c r="Y722" s="3">
        <f t="shared" si="152"/>
        <v>22</v>
      </c>
      <c r="Z722" s="3"/>
      <c r="AA722" s="3">
        <f t="shared" si="149"/>
        <v>49.50000000000001</v>
      </c>
    </row>
    <row r="723" spans="1:27" ht="12.75">
      <c r="A723">
        <v>47</v>
      </c>
      <c r="B723">
        <v>0</v>
      </c>
      <c r="C723" s="29">
        <v>1909</v>
      </c>
      <c r="D723" s="29">
        <v>1910</v>
      </c>
      <c r="E723" s="13">
        <v>0</v>
      </c>
      <c r="F723" s="13">
        <v>0</v>
      </c>
      <c r="G723" s="13">
        <v>0</v>
      </c>
      <c r="H723" s="13">
        <v>2.1</v>
      </c>
      <c r="I723" s="13">
        <v>7.2</v>
      </c>
      <c r="J723" s="3">
        <v>15.8</v>
      </c>
      <c r="K723" s="3">
        <v>14.8</v>
      </c>
      <c r="L723" s="3">
        <v>8.3</v>
      </c>
      <c r="M723" s="13">
        <v>0.8</v>
      </c>
      <c r="N723" s="3">
        <v>8</v>
      </c>
      <c r="O723" s="15" t="s">
        <v>32</v>
      </c>
      <c r="P723" s="14" t="s">
        <v>15</v>
      </c>
      <c r="Q723" s="14"/>
      <c r="R723" s="3">
        <f t="shared" si="148"/>
        <v>57</v>
      </c>
      <c r="S723" s="3"/>
      <c r="T723" s="3">
        <f t="shared" si="146"/>
        <v>15.8</v>
      </c>
      <c r="U723" s="3">
        <f t="shared" si="147"/>
        <v>0</v>
      </c>
      <c r="V723">
        <f t="shared" si="136"/>
        <v>10</v>
      </c>
      <c r="W723" s="3">
        <f t="shared" si="150"/>
        <v>9.3</v>
      </c>
      <c r="X723" s="3">
        <f t="shared" si="151"/>
        <v>38.900000000000006</v>
      </c>
      <c r="Y723" s="3">
        <f t="shared" si="152"/>
        <v>8.8</v>
      </c>
      <c r="Z723" s="3"/>
      <c r="AA723" s="3">
        <f t="shared" si="149"/>
        <v>69.4</v>
      </c>
    </row>
    <row r="724" spans="1:27" ht="12.75">
      <c r="A724">
        <v>47</v>
      </c>
      <c r="B724">
        <v>0</v>
      </c>
      <c r="C724" s="29">
        <v>1910</v>
      </c>
      <c r="D724" s="29">
        <v>1911</v>
      </c>
      <c r="E724" s="13">
        <v>0</v>
      </c>
      <c r="F724" s="13">
        <v>0</v>
      </c>
      <c r="G724" s="13">
        <v>0</v>
      </c>
      <c r="H724" s="13">
        <v>0.8</v>
      </c>
      <c r="I724" s="13">
        <v>5.7</v>
      </c>
      <c r="J724" s="3">
        <v>10.1</v>
      </c>
      <c r="K724" s="3">
        <v>9.4</v>
      </c>
      <c r="L724" s="3">
        <v>8</v>
      </c>
      <c r="M724" s="13">
        <v>8.4</v>
      </c>
      <c r="N724" s="3">
        <v>4.4</v>
      </c>
      <c r="O724" s="3">
        <v>0</v>
      </c>
      <c r="P724" s="13">
        <v>0</v>
      </c>
      <c r="Q724" s="13"/>
      <c r="R724" s="3">
        <f t="shared" si="148"/>
        <v>46.8</v>
      </c>
      <c r="S724" s="3"/>
      <c r="T724" s="3">
        <f t="shared" si="146"/>
        <v>10.1</v>
      </c>
      <c r="U724" s="3">
        <f t="shared" si="147"/>
        <v>0</v>
      </c>
      <c r="V724">
        <f t="shared" si="136"/>
        <v>12</v>
      </c>
      <c r="W724" s="3">
        <f t="shared" si="150"/>
        <v>6.5</v>
      </c>
      <c r="X724" s="3">
        <f t="shared" si="151"/>
        <v>27.5</v>
      </c>
      <c r="Y724" s="3">
        <f t="shared" si="152"/>
        <v>12.8</v>
      </c>
      <c r="Z724" s="3"/>
      <c r="AA724" s="3">
        <f t="shared" si="149"/>
        <v>48.50000000000001</v>
      </c>
    </row>
    <row r="725" spans="1:27" ht="12.75">
      <c r="A725">
        <v>47</v>
      </c>
      <c r="B725">
        <v>0</v>
      </c>
      <c r="C725" s="29">
        <v>1911</v>
      </c>
      <c r="D725" s="29">
        <v>1912</v>
      </c>
      <c r="E725" s="13">
        <v>0</v>
      </c>
      <c r="F725" s="13">
        <v>0</v>
      </c>
      <c r="G725" s="13">
        <v>0</v>
      </c>
      <c r="H725" s="13">
        <v>0.2</v>
      </c>
      <c r="I725" s="13">
        <v>11.6</v>
      </c>
      <c r="J725" s="3">
        <v>13.7</v>
      </c>
      <c r="K725" s="3">
        <v>8.9</v>
      </c>
      <c r="L725" s="3">
        <v>7.3</v>
      </c>
      <c r="M725" s="13">
        <v>7.5</v>
      </c>
      <c r="N725" s="3">
        <v>1.6</v>
      </c>
      <c r="O725" s="15" t="s">
        <v>15</v>
      </c>
      <c r="P725" s="13">
        <v>0</v>
      </c>
      <c r="Q725" s="13"/>
      <c r="R725" s="3">
        <f t="shared" si="148"/>
        <v>50.8</v>
      </c>
      <c r="S725" s="3"/>
      <c r="T725" s="3">
        <f t="shared" si="146"/>
        <v>13.7</v>
      </c>
      <c r="U725" s="3">
        <f t="shared" si="147"/>
        <v>0</v>
      </c>
      <c r="V725">
        <f aca="true" t="shared" si="153" ref="V725:V788">COUNT(E725:P725)</f>
        <v>11</v>
      </c>
      <c r="W725" s="3">
        <f t="shared" si="150"/>
        <v>11.799999999999999</v>
      </c>
      <c r="X725" s="3">
        <f t="shared" si="151"/>
        <v>29.900000000000002</v>
      </c>
      <c r="Y725" s="3">
        <f t="shared" si="152"/>
        <v>9.1</v>
      </c>
      <c r="Z725" s="3"/>
      <c r="AA725" s="3">
        <f t="shared" si="149"/>
        <v>55.69999999999999</v>
      </c>
    </row>
    <row r="726" spans="1:27" ht="12.75">
      <c r="A726">
        <v>47</v>
      </c>
      <c r="B726">
        <v>0</v>
      </c>
      <c r="C726" s="29">
        <v>1912</v>
      </c>
      <c r="D726" s="29">
        <v>1913</v>
      </c>
      <c r="E726" s="13">
        <v>0</v>
      </c>
      <c r="F726" s="13">
        <v>0</v>
      </c>
      <c r="G726" s="14" t="s">
        <v>15</v>
      </c>
      <c r="H726" s="14" t="s">
        <v>15</v>
      </c>
      <c r="I726" s="13">
        <v>1.9</v>
      </c>
      <c r="J726" s="3">
        <v>6</v>
      </c>
      <c r="K726" s="3">
        <v>10.8</v>
      </c>
      <c r="L726" s="3">
        <v>11.1</v>
      </c>
      <c r="M726" s="13">
        <v>10.5</v>
      </c>
      <c r="N726" s="3">
        <v>2.2</v>
      </c>
      <c r="O726" s="15" t="s">
        <v>32</v>
      </c>
      <c r="P726" s="13">
        <v>0</v>
      </c>
      <c r="Q726" s="13"/>
      <c r="R726" s="3">
        <f t="shared" si="148"/>
        <v>42.5</v>
      </c>
      <c r="S726" s="3"/>
      <c r="T726" s="3">
        <f t="shared" si="146"/>
        <v>11.1</v>
      </c>
      <c r="U726" s="3">
        <f t="shared" si="147"/>
        <v>0</v>
      </c>
      <c r="V726">
        <f t="shared" si="153"/>
        <v>9</v>
      </c>
      <c r="W726" s="3">
        <f t="shared" si="150"/>
        <v>1.9</v>
      </c>
      <c r="X726" s="3">
        <f t="shared" si="151"/>
        <v>27.9</v>
      </c>
      <c r="Y726" s="3">
        <f t="shared" si="152"/>
        <v>12.7</v>
      </c>
      <c r="Z726" s="3"/>
      <c r="AA726" s="3">
        <f t="shared" si="149"/>
        <v>33.2</v>
      </c>
    </row>
    <row r="727" spans="1:27" ht="12.75">
      <c r="A727">
        <v>47</v>
      </c>
      <c r="B727">
        <v>0</v>
      </c>
      <c r="C727" s="29">
        <v>1913</v>
      </c>
      <c r="D727" s="29">
        <v>1914</v>
      </c>
      <c r="E727" s="13">
        <v>0</v>
      </c>
      <c r="F727" s="13">
        <v>0</v>
      </c>
      <c r="G727" s="13">
        <v>0.1</v>
      </c>
      <c r="H727" s="13">
        <v>1.6</v>
      </c>
      <c r="I727" s="13">
        <v>0.9</v>
      </c>
      <c r="J727" s="3">
        <v>0.3</v>
      </c>
      <c r="K727" s="3">
        <v>6.2</v>
      </c>
      <c r="L727" s="3">
        <v>7.5</v>
      </c>
      <c r="M727" s="13">
        <v>3.7</v>
      </c>
      <c r="N727" s="3">
        <v>4.1</v>
      </c>
      <c r="O727" s="15" t="s">
        <v>15</v>
      </c>
      <c r="P727" s="13">
        <v>0</v>
      </c>
      <c r="Q727" s="13"/>
      <c r="R727" s="3">
        <f t="shared" si="148"/>
        <v>24.4</v>
      </c>
      <c r="S727" s="3"/>
      <c r="T727" s="3">
        <f t="shared" si="146"/>
        <v>7.5</v>
      </c>
      <c r="U727" s="3">
        <f t="shared" si="147"/>
        <v>0</v>
      </c>
      <c r="V727">
        <f t="shared" si="153"/>
        <v>11</v>
      </c>
      <c r="W727" s="3">
        <f t="shared" si="150"/>
        <v>2.6</v>
      </c>
      <c r="X727" s="3">
        <f t="shared" si="151"/>
        <v>14</v>
      </c>
      <c r="Y727" s="3">
        <f t="shared" si="152"/>
        <v>7.8</v>
      </c>
      <c r="Z727" s="3"/>
      <c r="AA727" s="3">
        <f t="shared" si="149"/>
        <v>37.5</v>
      </c>
    </row>
    <row r="728" spans="1:27" ht="12.75">
      <c r="A728">
        <v>47</v>
      </c>
      <c r="B728">
        <v>0</v>
      </c>
      <c r="C728" s="29">
        <v>1914</v>
      </c>
      <c r="D728" s="29">
        <v>1915</v>
      </c>
      <c r="E728" s="13">
        <v>0</v>
      </c>
      <c r="F728" s="13">
        <v>0</v>
      </c>
      <c r="G728" s="13">
        <v>0</v>
      </c>
      <c r="H728" s="13">
        <v>0.1</v>
      </c>
      <c r="I728" s="13">
        <v>3</v>
      </c>
      <c r="J728" s="3">
        <v>9.3</v>
      </c>
      <c r="K728" s="3">
        <v>9.1</v>
      </c>
      <c r="L728" s="3">
        <v>9.2</v>
      </c>
      <c r="M728" s="13">
        <v>6.1</v>
      </c>
      <c r="N728" s="19" t="s">
        <v>15</v>
      </c>
      <c r="O728" s="3">
        <v>0.1</v>
      </c>
      <c r="P728" s="14" t="s">
        <v>15</v>
      </c>
      <c r="Q728" s="14"/>
      <c r="R728" s="3">
        <f t="shared" si="148"/>
        <v>36.9</v>
      </c>
      <c r="S728" s="3"/>
      <c r="T728" s="3">
        <f t="shared" si="146"/>
        <v>9.3</v>
      </c>
      <c r="U728" s="3">
        <f t="shared" si="147"/>
        <v>0</v>
      </c>
      <c r="V728">
        <f t="shared" si="153"/>
        <v>10</v>
      </c>
      <c r="W728" s="3">
        <f t="shared" si="150"/>
        <v>3.1</v>
      </c>
      <c r="X728" s="3">
        <f t="shared" si="151"/>
        <v>27.599999999999998</v>
      </c>
      <c r="Y728" s="3">
        <f t="shared" si="152"/>
        <v>6.199999999999999</v>
      </c>
      <c r="Z728" s="3"/>
      <c r="AA728" s="3">
        <f t="shared" si="149"/>
        <v>33.900000000000006</v>
      </c>
    </row>
    <row r="729" spans="1:27" ht="12.75">
      <c r="A729">
        <v>47</v>
      </c>
      <c r="B729">
        <v>0</v>
      </c>
      <c r="C729" s="29">
        <v>1915</v>
      </c>
      <c r="D729" s="29">
        <v>1916</v>
      </c>
      <c r="E729" s="13">
        <v>0</v>
      </c>
      <c r="F729" s="13">
        <v>0</v>
      </c>
      <c r="G729" s="13">
        <v>0</v>
      </c>
      <c r="H729" s="13">
        <v>0.1</v>
      </c>
      <c r="I729" s="13">
        <v>4.7</v>
      </c>
      <c r="J729" s="3">
        <v>7.2</v>
      </c>
      <c r="K729" s="3">
        <v>10.3</v>
      </c>
      <c r="L729" s="3">
        <v>9.5</v>
      </c>
      <c r="M729" s="13">
        <v>12.2</v>
      </c>
      <c r="N729" s="3">
        <v>0.5</v>
      </c>
      <c r="O729" s="3">
        <v>0.1</v>
      </c>
      <c r="P729" s="13">
        <v>0</v>
      </c>
      <c r="Q729" s="13"/>
      <c r="R729" s="3">
        <f t="shared" si="148"/>
        <v>44.6</v>
      </c>
      <c r="S729" s="3"/>
      <c r="T729" s="3">
        <f t="shared" si="146"/>
        <v>12.2</v>
      </c>
      <c r="U729" s="3">
        <f t="shared" si="147"/>
        <v>0</v>
      </c>
      <c r="V729">
        <f t="shared" si="153"/>
        <v>12</v>
      </c>
      <c r="W729" s="3">
        <f t="shared" si="150"/>
        <v>4.8</v>
      </c>
      <c r="X729" s="3">
        <f t="shared" si="151"/>
        <v>27</v>
      </c>
      <c r="Y729" s="3">
        <f t="shared" si="152"/>
        <v>12.799999999999999</v>
      </c>
      <c r="Z729" s="3"/>
      <c r="AA729" s="3">
        <f t="shared" si="149"/>
        <v>36.5</v>
      </c>
    </row>
    <row r="730" spans="1:27" ht="12.75">
      <c r="A730">
        <v>47</v>
      </c>
      <c r="B730">
        <v>0</v>
      </c>
      <c r="C730" s="29">
        <v>1916</v>
      </c>
      <c r="D730" s="29">
        <v>1917</v>
      </c>
      <c r="E730" s="13">
        <v>0</v>
      </c>
      <c r="F730" s="13">
        <v>0</v>
      </c>
      <c r="G730" s="14" t="s">
        <v>15</v>
      </c>
      <c r="H730" s="13">
        <v>0.4</v>
      </c>
      <c r="I730" s="13">
        <v>5.8</v>
      </c>
      <c r="J730" s="3">
        <v>7.7</v>
      </c>
      <c r="K730" s="3">
        <v>17.4</v>
      </c>
      <c r="L730" s="3">
        <v>8.8</v>
      </c>
      <c r="M730" s="13">
        <v>13.9</v>
      </c>
      <c r="N730" s="3">
        <v>3.7</v>
      </c>
      <c r="O730" s="3">
        <v>0.3</v>
      </c>
      <c r="P730" s="13">
        <v>0</v>
      </c>
      <c r="Q730" s="13"/>
      <c r="R730" s="3">
        <f t="shared" si="148"/>
        <v>58</v>
      </c>
      <c r="S730" s="3"/>
      <c r="T730" s="3">
        <f t="shared" si="146"/>
        <v>17.4</v>
      </c>
      <c r="U730" s="3">
        <f t="shared" si="147"/>
        <v>0</v>
      </c>
      <c r="V730">
        <f t="shared" si="153"/>
        <v>11</v>
      </c>
      <c r="W730" s="3">
        <f t="shared" si="150"/>
        <v>6.2</v>
      </c>
      <c r="X730" s="3">
        <f t="shared" si="151"/>
        <v>33.9</v>
      </c>
      <c r="Y730" s="3">
        <f t="shared" si="152"/>
        <v>17.900000000000002</v>
      </c>
      <c r="Z730" s="3"/>
      <c r="AA730" s="3">
        <f t="shared" si="149"/>
        <v>46.5</v>
      </c>
    </row>
    <row r="731" spans="1:27" ht="12.75">
      <c r="A731">
        <v>47</v>
      </c>
      <c r="B731">
        <v>0</v>
      </c>
      <c r="C731" s="29">
        <v>1917</v>
      </c>
      <c r="D731" s="29">
        <v>1918</v>
      </c>
      <c r="E731" s="13">
        <v>0</v>
      </c>
      <c r="F731" s="13">
        <v>0</v>
      </c>
      <c r="G731" s="14" t="s">
        <v>15</v>
      </c>
      <c r="H731" s="20">
        <v>6.4</v>
      </c>
      <c r="I731" s="13">
        <v>1.2</v>
      </c>
      <c r="J731" s="3">
        <v>5.9</v>
      </c>
      <c r="K731" s="3">
        <v>19.6</v>
      </c>
      <c r="L731" s="3">
        <v>7</v>
      </c>
      <c r="M731" s="13">
        <v>9.2</v>
      </c>
      <c r="N731" s="3">
        <v>0.6</v>
      </c>
      <c r="O731" s="15" t="s">
        <v>15</v>
      </c>
      <c r="P731" s="13">
        <v>0</v>
      </c>
      <c r="Q731" s="13"/>
      <c r="R731" s="3">
        <f t="shared" si="148"/>
        <v>49.9</v>
      </c>
      <c r="S731" s="3"/>
      <c r="T731" s="3">
        <f t="shared" si="146"/>
        <v>19.6</v>
      </c>
      <c r="U731" s="3">
        <f t="shared" si="147"/>
        <v>0</v>
      </c>
      <c r="V731">
        <f t="shared" si="153"/>
        <v>10</v>
      </c>
      <c r="W731" s="3">
        <f t="shared" si="150"/>
        <v>7.6000000000000005</v>
      </c>
      <c r="X731" s="3">
        <f t="shared" si="151"/>
        <v>32.5</v>
      </c>
      <c r="Y731" s="3">
        <f t="shared" si="152"/>
        <v>9.799999999999999</v>
      </c>
      <c r="Z731" s="3"/>
      <c r="AA731" s="3">
        <f t="shared" si="149"/>
        <v>57.6</v>
      </c>
    </row>
    <row r="732" spans="1:27" ht="12.75">
      <c r="A732">
        <v>47</v>
      </c>
      <c r="B732">
        <v>0</v>
      </c>
      <c r="C732" s="29">
        <v>1918</v>
      </c>
      <c r="D732" s="29">
        <v>1919</v>
      </c>
      <c r="E732" s="13">
        <v>0</v>
      </c>
      <c r="F732" s="13">
        <v>0</v>
      </c>
      <c r="G732" s="14" t="s">
        <v>15</v>
      </c>
      <c r="H732" s="14" t="s">
        <v>15</v>
      </c>
      <c r="I732" s="3">
        <v>4.2</v>
      </c>
      <c r="J732" s="3">
        <v>8.1</v>
      </c>
      <c r="K732" s="3">
        <v>6</v>
      </c>
      <c r="L732" s="3">
        <v>11.3</v>
      </c>
      <c r="M732" s="13">
        <v>2.5</v>
      </c>
      <c r="N732" s="3">
        <v>0.1</v>
      </c>
      <c r="O732" s="15" t="s">
        <v>15</v>
      </c>
      <c r="P732" s="13">
        <v>0</v>
      </c>
      <c r="Q732" s="13"/>
      <c r="R732" s="3">
        <f t="shared" si="148"/>
        <v>32.2</v>
      </c>
      <c r="S732" s="3"/>
      <c r="T732" s="3">
        <f t="shared" si="146"/>
        <v>11.3</v>
      </c>
      <c r="U732" s="3">
        <f t="shared" si="147"/>
        <v>0</v>
      </c>
      <c r="V732">
        <f t="shared" si="153"/>
        <v>9</v>
      </c>
      <c r="W732" s="3">
        <f t="shared" si="150"/>
        <v>4.2</v>
      </c>
      <c r="X732" s="3">
        <f t="shared" si="151"/>
        <v>25.4</v>
      </c>
      <c r="Y732" s="3">
        <f t="shared" si="152"/>
        <v>2.6</v>
      </c>
      <c r="Z732" s="3"/>
      <c r="AA732" s="3">
        <f t="shared" si="149"/>
        <v>48.7</v>
      </c>
    </row>
    <row r="733" spans="1:27" ht="12.75">
      <c r="A733">
        <v>47</v>
      </c>
      <c r="B733">
        <v>0</v>
      </c>
      <c r="C733" s="29">
        <v>1919</v>
      </c>
      <c r="D733" s="29">
        <v>1920</v>
      </c>
      <c r="E733" s="13">
        <v>0</v>
      </c>
      <c r="F733" s="13">
        <v>0</v>
      </c>
      <c r="G733" s="13">
        <v>0</v>
      </c>
      <c r="H733" s="13">
        <v>1.8</v>
      </c>
      <c r="I733" s="3">
        <v>10.2</v>
      </c>
      <c r="J733" s="3">
        <v>8.5</v>
      </c>
      <c r="K733" s="3">
        <v>16</v>
      </c>
      <c r="L733" s="3">
        <v>6</v>
      </c>
      <c r="M733" s="13">
        <v>9.4</v>
      </c>
      <c r="N733" s="3">
        <v>2.4</v>
      </c>
      <c r="O733" s="3">
        <v>0</v>
      </c>
      <c r="P733" s="13">
        <v>0</v>
      </c>
      <c r="Q733" s="13"/>
      <c r="R733" s="3">
        <f t="shared" si="148"/>
        <v>54.3</v>
      </c>
      <c r="S733" s="3"/>
      <c r="T733" s="3">
        <f t="shared" si="146"/>
        <v>16</v>
      </c>
      <c r="U733" s="3">
        <f t="shared" si="147"/>
        <v>0</v>
      </c>
      <c r="V733">
        <f t="shared" si="153"/>
        <v>12</v>
      </c>
      <c r="W733" s="3">
        <f t="shared" si="150"/>
        <v>12</v>
      </c>
      <c r="X733" s="3">
        <f t="shared" si="151"/>
        <v>30.5</v>
      </c>
      <c r="Y733" s="3">
        <f t="shared" si="152"/>
        <v>11.8</v>
      </c>
      <c r="Z733" s="3"/>
      <c r="AA733" s="3">
        <f t="shared" si="149"/>
        <v>40.400000000000006</v>
      </c>
    </row>
    <row r="734" spans="1:27" ht="12.75">
      <c r="A734">
        <v>47</v>
      </c>
      <c r="B734">
        <v>0</v>
      </c>
      <c r="C734" s="29">
        <v>1920</v>
      </c>
      <c r="D734" s="29">
        <v>1921</v>
      </c>
      <c r="E734" s="13">
        <v>0</v>
      </c>
      <c r="F734" s="13">
        <v>0</v>
      </c>
      <c r="G734" s="14" t="s">
        <v>15</v>
      </c>
      <c r="H734" s="3" t="s">
        <v>15</v>
      </c>
      <c r="I734" s="3">
        <v>3.2</v>
      </c>
      <c r="J734" s="3">
        <v>12.2</v>
      </c>
      <c r="K734" s="3">
        <v>3.8</v>
      </c>
      <c r="L734" s="3">
        <v>7.1</v>
      </c>
      <c r="M734" s="13">
        <v>2.8</v>
      </c>
      <c r="N734" s="3">
        <v>4.3</v>
      </c>
      <c r="O734" s="3">
        <v>0.1</v>
      </c>
      <c r="P734" s="13">
        <v>0</v>
      </c>
      <c r="Q734" s="13"/>
      <c r="R734" s="3">
        <f t="shared" si="148"/>
        <v>33.5</v>
      </c>
      <c r="S734" s="3"/>
      <c r="T734" s="3">
        <f t="shared" si="146"/>
        <v>12.2</v>
      </c>
      <c r="U734" s="3">
        <f t="shared" si="147"/>
        <v>0</v>
      </c>
      <c r="V734">
        <f t="shared" si="153"/>
        <v>10</v>
      </c>
      <c r="W734" s="3">
        <f t="shared" si="150"/>
        <v>3.2</v>
      </c>
      <c r="X734" s="3">
        <f t="shared" si="151"/>
        <v>23.1</v>
      </c>
      <c r="Y734" s="3">
        <f t="shared" si="152"/>
        <v>7.199999999999999</v>
      </c>
      <c r="Z734" s="3"/>
      <c r="AA734" s="3">
        <f t="shared" si="149"/>
        <v>49.2</v>
      </c>
    </row>
    <row r="735" spans="1:27" ht="12.75">
      <c r="A735">
        <v>47</v>
      </c>
      <c r="B735">
        <v>0</v>
      </c>
      <c r="C735" s="29">
        <v>1921</v>
      </c>
      <c r="D735" s="29">
        <v>1922</v>
      </c>
      <c r="E735" s="13">
        <v>0</v>
      </c>
      <c r="F735" s="13">
        <v>0</v>
      </c>
      <c r="G735" s="13">
        <v>0</v>
      </c>
      <c r="H735" s="14" t="s">
        <v>15</v>
      </c>
      <c r="I735" s="13">
        <v>10.3</v>
      </c>
      <c r="J735" s="3">
        <v>10.6</v>
      </c>
      <c r="K735" s="3">
        <v>7.2</v>
      </c>
      <c r="L735" s="3">
        <v>14.9</v>
      </c>
      <c r="M735" s="13">
        <v>5</v>
      </c>
      <c r="N735" s="3">
        <v>3.2</v>
      </c>
      <c r="O735" s="3">
        <v>0</v>
      </c>
      <c r="P735" s="13">
        <v>0</v>
      </c>
      <c r="Q735" s="13"/>
      <c r="R735" s="3">
        <f t="shared" si="148"/>
        <v>51.2</v>
      </c>
      <c r="S735" s="3"/>
      <c r="T735" s="3">
        <f t="shared" si="146"/>
        <v>14.9</v>
      </c>
      <c r="U735" s="3">
        <f t="shared" si="147"/>
        <v>0</v>
      </c>
      <c r="V735">
        <f t="shared" si="153"/>
        <v>11</v>
      </c>
      <c r="W735" s="3">
        <f t="shared" si="150"/>
        <v>10.3</v>
      </c>
      <c r="X735" s="3">
        <f t="shared" si="151"/>
        <v>32.7</v>
      </c>
      <c r="Y735" s="3">
        <f t="shared" si="152"/>
        <v>8.2</v>
      </c>
      <c r="Z735" s="3"/>
      <c r="AA735" s="3">
        <f t="shared" si="149"/>
        <v>39</v>
      </c>
    </row>
    <row r="736" spans="1:27" ht="12.75">
      <c r="A736">
        <v>47</v>
      </c>
      <c r="B736">
        <v>0</v>
      </c>
      <c r="C736" s="29">
        <v>1922</v>
      </c>
      <c r="D736" s="29">
        <v>1923</v>
      </c>
      <c r="E736" s="13">
        <v>0</v>
      </c>
      <c r="F736" s="13">
        <v>0</v>
      </c>
      <c r="G736" s="13">
        <v>0</v>
      </c>
      <c r="H736" s="13">
        <v>0.2</v>
      </c>
      <c r="I736" s="13">
        <v>0.6</v>
      </c>
      <c r="J736" s="3">
        <v>5.7</v>
      </c>
      <c r="K736" s="3">
        <v>15.9</v>
      </c>
      <c r="L736" s="3">
        <v>8.7</v>
      </c>
      <c r="M736" s="13">
        <v>19.8</v>
      </c>
      <c r="N736" s="3">
        <v>9.5</v>
      </c>
      <c r="O736" s="3">
        <v>1.6</v>
      </c>
      <c r="P736" s="13">
        <v>0</v>
      </c>
      <c r="Q736" s="13"/>
      <c r="R736" s="3">
        <f t="shared" si="148"/>
        <v>62.00000000000001</v>
      </c>
      <c r="S736" s="3"/>
      <c r="T736" s="3">
        <f t="shared" si="146"/>
        <v>19.8</v>
      </c>
      <c r="U736" s="3">
        <f t="shared" si="147"/>
        <v>0</v>
      </c>
      <c r="V736">
        <f t="shared" si="153"/>
        <v>12</v>
      </c>
      <c r="W736" s="3">
        <f t="shared" si="150"/>
        <v>0.8</v>
      </c>
      <c r="X736" s="3">
        <f t="shared" si="151"/>
        <v>30.3</v>
      </c>
      <c r="Y736" s="3">
        <f t="shared" si="152"/>
        <v>30.900000000000002</v>
      </c>
      <c r="Z736" s="3"/>
      <c r="AA736" s="3">
        <f t="shared" si="149"/>
        <v>36.800000000000004</v>
      </c>
    </row>
    <row r="737" spans="1:27" ht="12.75">
      <c r="A737">
        <v>47</v>
      </c>
      <c r="B737">
        <v>0</v>
      </c>
      <c r="C737" s="29">
        <v>1923</v>
      </c>
      <c r="D737" s="29">
        <v>1924</v>
      </c>
      <c r="E737" s="13">
        <v>0</v>
      </c>
      <c r="F737" s="14" t="s">
        <v>15</v>
      </c>
      <c r="G737" s="14" t="s">
        <v>15</v>
      </c>
      <c r="H737" s="13">
        <v>0.5</v>
      </c>
      <c r="I737" s="13">
        <v>1.5</v>
      </c>
      <c r="J737" s="3">
        <v>7.7</v>
      </c>
      <c r="K737" s="3">
        <v>8.8</v>
      </c>
      <c r="L737" s="3">
        <v>11.5</v>
      </c>
      <c r="M737" s="13">
        <v>16.3</v>
      </c>
      <c r="N737" s="3">
        <v>3.3</v>
      </c>
      <c r="O737" s="3">
        <v>0.4</v>
      </c>
      <c r="P737" s="13">
        <v>0</v>
      </c>
      <c r="Q737" s="13"/>
      <c r="R737" s="3">
        <f aca="true" t="shared" si="154" ref="R737:R768">SUM(E737:J737)+SUM(K737:P737)</f>
        <v>50</v>
      </c>
      <c r="S737" s="3"/>
      <c r="T737" s="3">
        <f t="shared" si="146"/>
        <v>16.3</v>
      </c>
      <c r="U737" s="3">
        <f t="shared" si="147"/>
        <v>0</v>
      </c>
      <c r="V737">
        <f t="shared" si="153"/>
        <v>10</v>
      </c>
      <c r="W737" s="3">
        <f t="shared" si="150"/>
        <v>2</v>
      </c>
      <c r="X737" s="3">
        <f t="shared" si="151"/>
        <v>28</v>
      </c>
      <c r="Y737" s="3">
        <f t="shared" si="152"/>
        <v>20</v>
      </c>
      <c r="Z737" s="3"/>
      <c r="AA737" s="3">
        <f aca="true" t="shared" si="155" ref="AA737:AA768">SUM(K736:P736,E737:J737)</f>
        <v>65.2</v>
      </c>
    </row>
    <row r="738" spans="1:27" ht="12.75">
      <c r="A738">
        <v>47</v>
      </c>
      <c r="B738">
        <v>0</v>
      </c>
      <c r="C738" s="29">
        <v>1924</v>
      </c>
      <c r="D738" s="29">
        <v>1925</v>
      </c>
      <c r="E738" s="13">
        <v>0</v>
      </c>
      <c r="F738" s="13">
        <v>0</v>
      </c>
      <c r="G738" s="14" t="s">
        <v>15</v>
      </c>
      <c r="H738" s="13">
        <v>0</v>
      </c>
      <c r="I738" s="13">
        <v>3.8</v>
      </c>
      <c r="J738" s="3">
        <v>7.7</v>
      </c>
      <c r="K738" s="3">
        <v>5.1</v>
      </c>
      <c r="L738" s="3">
        <v>6.4</v>
      </c>
      <c r="M738" s="13">
        <v>4.7</v>
      </c>
      <c r="N738" s="3">
        <v>0.9</v>
      </c>
      <c r="O738" s="3">
        <v>0.1</v>
      </c>
      <c r="P738" s="13">
        <v>0</v>
      </c>
      <c r="Q738" s="13"/>
      <c r="R738" s="3">
        <f t="shared" si="154"/>
        <v>28.7</v>
      </c>
      <c r="S738" s="3"/>
      <c r="T738" s="3">
        <f t="shared" si="146"/>
        <v>7.7</v>
      </c>
      <c r="U738" s="3">
        <f t="shared" si="147"/>
        <v>0</v>
      </c>
      <c r="V738">
        <f t="shared" si="153"/>
        <v>11</v>
      </c>
      <c r="W738" s="3">
        <f t="shared" si="150"/>
        <v>3.8</v>
      </c>
      <c r="X738" s="3">
        <f t="shared" si="151"/>
        <v>19.200000000000003</v>
      </c>
      <c r="Y738" s="3">
        <f t="shared" si="152"/>
        <v>5.7</v>
      </c>
      <c r="Z738" s="3"/>
      <c r="AA738" s="3">
        <f t="shared" si="155"/>
        <v>51.8</v>
      </c>
    </row>
    <row r="739" spans="1:27" ht="12.75">
      <c r="A739">
        <v>47</v>
      </c>
      <c r="B739">
        <v>0</v>
      </c>
      <c r="C739" s="29">
        <v>1925</v>
      </c>
      <c r="D739" s="29">
        <v>1926</v>
      </c>
      <c r="E739" s="13">
        <v>0</v>
      </c>
      <c r="F739" s="13">
        <v>0</v>
      </c>
      <c r="G739" s="13">
        <v>0</v>
      </c>
      <c r="H739" s="13">
        <v>4.6</v>
      </c>
      <c r="I739" s="13">
        <v>4.1</v>
      </c>
      <c r="J739" s="3">
        <v>9.3</v>
      </c>
      <c r="K739" s="3">
        <v>6.3</v>
      </c>
      <c r="L739" s="3">
        <v>15.7</v>
      </c>
      <c r="M739" s="13">
        <v>14.4</v>
      </c>
      <c r="N739" s="3">
        <v>3.2</v>
      </c>
      <c r="O739" s="15" t="s">
        <v>15</v>
      </c>
      <c r="P739" s="13">
        <v>0</v>
      </c>
      <c r="Q739" s="13"/>
      <c r="R739" s="3">
        <f t="shared" si="154"/>
        <v>57.6</v>
      </c>
      <c r="S739" s="3"/>
      <c r="T739" s="3">
        <f t="shared" si="146"/>
        <v>15.7</v>
      </c>
      <c r="U739" s="3">
        <f t="shared" si="147"/>
        <v>0</v>
      </c>
      <c r="V739">
        <f t="shared" si="153"/>
        <v>11</v>
      </c>
      <c r="W739" s="3">
        <f t="shared" si="150"/>
        <v>8.7</v>
      </c>
      <c r="X739" s="3">
        <f t="shared" si="151"/>
        <v>31.3</v>
      </c>
      <c r="Y739" s="3">
        <f t="shared" si="152"/>
        <v>17.6</v>
      </c>
      <c r="Z739" s="3"/>
      <c r="AA739" s="3">
        <f t="shared" si="155"/>
        <v>35.2</v>
      </c>
    </row>
    <row r="740" spans="1:27" ht="12.75">
      <c r="A740">
        <v>47</v>
      </c>
      <c r="B740">
        <v>0</v>
      </c>
      <c r="C740" s="29">
        <v>1926</v>
      </c>
      <c r="D740" s="29">
        <v>1927</v>
      </c>
      <c r="E740" s="13">
        <v>0</v>
      </c>
      <c r="F740" s="13">
        <v>0</v>
      </c>
      <c r="G740" s="14" t="s">
        <v>15</v>
      </c>
      <c r="H740" s="13">
        <v>1.1</v>
      </c>
      <c r="I740" s="13">
        <v>12.1</v>
      </c>
      <c r="J740" s="3">
        <v>13.4</v>
      </c>
      <c r="K740" s="3">
        <v>10.2</v>
      </c>
      <c r="L740" s="3">
        <v>4.6</v>
      </c>
      <c r="M740" s="13">
        <v>5.9</v>
      </c>
      <c r="N740" s="3">
        <v>1.2</v>
      </c>
      <c r="O740" s="15" t="s">
        <v>15</v>
      </c>
      <c r="P740" s="13">
        <v>0</v>
      </c>
      <c r="Q740" s="13"/>
      <c r="R740" s="3">
        <f t="shared" si="154"/>
        <v>48.5</v>
      </c>
      <c r="S740" s="3"/>
      <c r="T740" s="3">
        <f t="shared" si="146"/>
        <v>13.4</v>
      </c>
      <c r="U740" s="3">
        <f t="shared" si="147"/>
        <v>0</v>
      </c>
      <c r="V740">
        <f t="shared" si="153"/>
        <v>10</v>
      </c>
      <c r="W740" s="3">
        <f t="shared" si="150"/>
        <v>13.2</v>
      </c>
      <c r="X740" s="3">
        <f t="shared" si="151"/>
        <v>28.200000000000003</v>
      </c>
      <c r="Y740" s="3">
        <f t="shared" si="152"/>
        <v>7.1000000000000005</v>
      </c>
      <c r="Z740" s="3"/>
      <c r="AA740" s="3">
        <f t="shared" si="155"/>
        <v>66.2</v>
      </c>
    </row>
    <row r="741" spans="1:27" ht="12.75">
      <c r="A741">
        <v>47</v>
      </c>
      <c r="B741">
        <v>0</v>
      </c>
      <c r="C741" s="29">
        <v>1927</v>
      </c>
      <c r="D741" s="29">
        <v>1928</v>
      </c>
      <c r="E741" s="13">
        <v>0</v>
      </c>
      <c r="F741" s="13">
        <v>0</v>
      </c>
      <c r="G741" s="14" t="s">
        <v>15</v>
      </c>
      <c r="H741" s="14" t="s">
        <v>15</v>
      </c>
      <c r="I741" s="13">
        <v>5.7</v>
      </c>
      <c r="J741" s="3">
        <v>15.6</v>
      </c>
      <c r="K741" s="3">
        <v>4.1</v>
      </c>
      <c r="L741" s="3">
        <v>8</v>
      </c>
      <c r="M741" s="13">
        <v>8.9</v>
      </c>
      <c r="N741" s="17">
        <v>13.3</v>
      </c>
      <c r="O741" s="15" t="s">
        <v>15</v>
      </c>
      <c r="P741" s="13">
        <v>0</v>
      </c>
      <c r="Q741" s="13"/>
      <c r="R741" s="3">
        <f t="shared" si="154"/>
        <v>55.599999999999994</v>
      </c>
      <c r="S741" s="3"/>
      <c r="T741" s="3">
        <f t="shared" si="146"/>
        <v>15.6</v>
      </c>
      <c r="U741" s="3">
        <f t="shared" si="147"/>
        <v>0</v>
      </c>
      <c r="V741">
        <f t="shared" si="153"/>
        <v>9</v>
      </c>
      <c r="W741" s="3">
        <f t="shared" si="150"/>
        <v>5.7</v>
      </c>
      <c r="X741" s="3">
        <f t="shared" si="151"/>
        <v>27.7</v>
      </c>
      <c r="Y741" s="3">
        <f t="shared" si="152"/>
        <v>22.200000000000003</v>
      </c>
      <c r="Z741" s="3"/>
      <c r="AA741" s="3">
        <f t="shared" si="155"/>
        <v>43.199999999999996</v>
      </c>
    </row>
    <row r="742" spans="1:27" ht="12.75">
      <c r="A742">
        <v>47</v>
      </c>
      <c r="B742">
        <v>0</v>
      </c>
      <c r="C742" s="29">
        <v>1928</v>
      </c>
      <c r="D742" s="29">
        <v>1929</v>
      </c>
      <c r="E742" s="13">
        <v>0</v>
      </c>
      <c r="F742" s="13">
        <v>0</v>
      </c>
      <c r="G742" s="14" t="s">
        <v>15</v>
      </c>
      <c r="H742" s="14" t="s">
        <v>15</v>
      </c>
      <c r="I742" s="13">
        <v>3.2</v>
      </c>
      <c r="J742" s="3">
        <v>4.1</v>
      </c>
      <c r="K742" s="5">
        <v>28.9</v>
      </c>
      <c r="L742" s="3">
        <v>12</v>
      </c>
      <c r="M742" s="13">
        <v>6.7</v>
      </c>
      <c r="N742" s="3">
        <v>7.5</v>
      </c>
      <c r="O742" s="3">
        <v>0.2</v>
      </c>
      <c r="P742" s="13">
        <v>0</v>
      </c>
      <c r="Q742" s="13"/>
      <c r="R742" s="3">
        <f t="shared" si="154"/>
        <v>62.6</v>
      </c>
      <c r="S742" s="3"/>
      <c r="T742" s="3">
        <f t="shared" si="146"/>
        <v>28.9</v>
      </c>
      <c r="U742" s="3">
        <f t="shared" si="147"/>
        <v>0</v>
      </c>
      <c r="V742">
        <f t="shared" si="153"/>
        <v>10</v>
      </c>
      <c r="W742" s="3">
        <f t="shared" si="150"/>
        <v>3.2</v>
      </c>
      <c r="X742" s="3">
        <f t="shared" si="151"/>
        <v>45</v>
      </c>
      <c r="Y742" s="3">
        <f t="shared" si="152"/>
        <v>14.399999999999999</v>
      </c>
      <c r="Z742" s="3"/>
      <c r="AA742" s="3">
        <f t="shared" si="155"/>
        <v>41.6</v>
      </c>
    </row>
    <row r="743" spans="1:27" ht="12.75">
      <c r="A743">
        <v>47</v>
      </c>
      <c r="B743">
        <v>0</v>
      </c>
      <c r="C743" s="29">
        <v>1929</v>
      </c>
      <c r="D743" s="29">
        <v>1930</v>
      </c>
      <c r="E743" s="13">
        <v>0</v>
      </c>
      <c r="F743" s="13">
        <v>0</v>
      </c>
      <c r="G743" s="14" t="s">
        <v>15</v>
      </c>
      <c r="H743" s="13">
        <v>1.7</v>
      </c>
      <c r="I743" s="13">
        <v>2.1</v>
      </c>
      <c r="J743" s="3">
        <v>8.5</v>
      </c>
      <c r="K743" s="3">
        <v>13.3</v>
      </c>
      <c r="L743" s="3">
        <v>8</v>
      </c>
      <c r="M743" s="13">
        <v>8.8</v>
      </c>
      <c r="N743" s="3">
        <v>1.1</v>
      </c>
      <c r="O743" s="15" t="s">
        <v>15</v>
      </c>
      <c r="P743" s="13">
        <v>0</v>
      </c>
      <c r="Q743" s="13"/>
      <c r="R743" s="3">
        <f t="shared" si="154"/>
        <v>43.5</v>
      </c>
      <c r="S743" s="3"/>
      <c r="T743" s="3">
        <f t="shared" si="146"/>
        <v>13.3</v>
      </c>
      <c r="U743" s="3">
        <f t="shared" si="147"/>
        <v>0</v>
      </c>
      <c r="V743">
        <f t="shared" si="153"/>
        <v>10</v>
      </c>
      <c r="W743" s="3">
        <f t="shared" si="150"/>
        <v>3.8</v>
      </c>
      <c r="X743" s="3">
        <f t="shared" si="151"/>
        <v>29.8</v>
      </c>
      <c r="Y743" s="3">
        <f t="shared" si="152"/>
        <v>9.9</v>
      </c>
      <c r="Z743" s="3"/>
      <c r="AA743" s="3">
        <f t="shared" si="155"/>
        <v>67.60000000000001</v>
      </c>
    </row>
    <row r="744" spans="1:27" ht="12.75">
      <c r="A744">
        <v>47</v>
      </c>
      <c r="B744">
        <v>0</v>
      </c>
      <c r="C744" s="29">
        <v>1930</v>
      </c>
      <c r="D744" s="29">
        <v>1931</v>
      </c>
      <c r="E744" s="13">
        <v>0</v>
      </c>
      <c r="F744" s="13">
        <v>0</v>
      </c>
      <c r="G744" s="13">
        <v>0</v>
      </c>
      <c r="H744" s="13">
        <v>0.1</v>
      </c>
      <c r="I744" s="13">
        <v>1.5</v>
      </c>
      <c r="J744" s="3">
        <v>3.8</v>
      </c>
      <c r="K744" s="3">
        <v>7.5</v>
      </c>
      <c r="L744" s="3">
        <v>6.4</v>
      </c>
      <c r="M744" s="13">
        <v>12.3</v>
      </c>
      <c r="N744" s="3">
        <v>0.2</v>
      </c>
      <c r="O744" s="15" t="s">
        <v>15</v>
      </c>
      <c r="P744" s="13">
        <v>0</v>
      </c>
      <c r="Q744" s="13"/>
      <c r="R744" s="3">
        <f t="shared" si="154"/>
        <v>31.800000000000004</v>
      </c>
      <c r="S744" s="3"/>
      <c r="T744" s="3">
        <f t="shared" si="146"/>
        <v>12.3</v>
      </c>
      <c r="U744" s="3">
        <f t="shared" si="147"/>
        <v>0</v>
      </c>
      <c r="V744">
        <f t="shared" si="153"/>
        <v>11</v>
      </c>
      <c r="W744" s="3">
        <f t="shared" si="150"/>
        <v>1.6</v>
      </c>
      <c r="X744" s="3">
        <f t="shared" si="151"/>
        <v>17.700000000000003</v>
      </c>
      <c r="Y744" s="3">
        <f t="shared" si="152"/>
        <v>12.5</v>
      </c>
      <c r="Z744" s="3"/>
      <c r="AA744" s="3">
        <f t="shared" si="155"/>
        <v>36.6</v>
      </c>
    </row>
    <row r="745" spans="1:27" ht="12.75">
      <c r="A745">
        <v>47</v>
      </c>
      <c r="B745">
        <v>0</v>
      </c>
      <c r="C745" s="29">
        <v>1931</v>
      </c>
      <c r="D745" s="29">
        <v>1932</v>
      </c>
      <c r="E745" s="13">
        <v>0</v>
      </c>
      <c r="F745" s="13">
        <v>0</v>
      </c>
      <c r="G745" s="13">
        <v>0</v>
      </c>
      <c r="H745" s="14" t="s">
        <v>15</v>
      </c>
      <c r="I745" s="13">
        <v>0.3</v>
      </c>
      <c r="J745" s="3">
        <v>3.9</v>
      </c>
      <c r="K745" s="3">
        <v>13.9</v>
      </c>
      <c r="L745" s="3">
        <v>8.3</v>
      </c>
      <c r="M745" s="13">
        <v>10.3</v>
      </c>
      <c r="N745" s="3">
        <v>2.2</v>
      </c>
      <c r="O745" s="21" t="s">
        <v>15</v>
      </c>
      <c r="P745" s="13">
        <v>0</v>
      </c>
      <c r="Q745" s="13"/>
      <c r="R745" s="3">
        <f t="shared" si="154"/>
        <v>38.900000000000006</v>
      </c>
      <c r="S745" s="3"/>
      <c r="T745" s="3">
        <f t="shared" si="146"/>
        <v>13.9</v>
      </c>
      <c r="U745" s="3">
        <f t="shared" si="147"/>
        <v>0</v>
      </c>
      <c r="V745">
        <f t="shared" si="153"/>
        <v>10</v>
      </c>
      <c r="W745" s="3">
        <f t="shared" si="150"/>
        <v>0.3</v>
      </c>
      <c r="X745" s="3">
        <f t="shared" si="151"/>
        <v>26.1</v>
      </c>
      <c r="Y745" s="3">
        <f t="shared" si="152"/>
        <v>12.5</v>
      </c>
      <c r="Z745" s="3"/>
      <c r="AA745" s="3">
        <f t="shared" si="155"/>
        <v>30.6</v>
      </c>
    </row>
    <row r="746" spans="1:27" ht="12.75">
      <c r="A746">
        <v>47</v>
      </c>
      <c r="B746">
        <v>0</v>
      </c>
      <c r="C746" s="29">
        <v>1932</v>
      </c>
      <c r="D746" s="29">
        <v>1933</v>
      </c>
      <c r="E746" s="13">
        <v>0</v>
      </c>
      <c r="F746" s="13">
        <v>0</v>
      </c>
      <c r="G746" s="13">
        <v>0</v>
      </c>
      <c r="H746" s="13">
        <v>1.7</v>
      </c>
      <c r="I746" s="13">
        <v>2</v>
      </c>
      <c r="J746" s="3">
        <v>7.2</v>
      </c>
      <c r="K746" s="3">
        <v>5.4</v>
      </c>
      <c r="L746" s="3">
        <v>9.7</v>
      </c>
      <c r="M746" s="13">
        <v>11.4</v>
      </c>
      <c r="N746" s="3">
        <v>3.4</v>
      </c>
      <c r="O746" s="15" t="s">
        <v>32</v>
      </c>
      <c r="P746" s="13">
        <v>0</v>
      </c>
      <c r="Q746" s="13"/>
      <c r="R746" s="3">
        <f t="shared" si="154"/>
        <v>40.8</v>
      </c>
      <c r="S746" s="3"/>
      <c r="T746" s="3">
        <f t="shared" si="146"/>
        <v>11.4</v>
      </c>
      <c r="U746" s="3">
        <f t="shared" si="147"/>
        <v>0</v>
      </c>
      <c r="V746">
        <f t="shared" si="153"/>
        <v>11</v>
      </c>
      <c r="W746" s="3">
        <f t="shared" si="150"/>
        <v>3.7</v>
      </c>
      <c r="X746" s="3">
        <f t="shared" si="151"/>
        <v>22.3</v>
      </c>
      <c r="Y746" s="3">
        <f t="shared" si="152"/>
        <v>14.8</v>
      </c>
      <c r="Z746" s="3"/>
      <c r="AA746" s="3">
        <f t="shared" si="155"/>
        <v>45.60000000000001</v>
      </c>
    </row>
    <row r="747" spans="1:27" ht="12.75">
      <c r="A747">
        <v>47</v>
      </c>
      <c r="B747">
        <v>0</v>
      </c>
      <c r="C747" s="29">
        <v>1933</v>
      </c>
      <c r="D747" s="29">
        <v>1934</v>
      </c>
      <c r="E747" s="13">
        <v>0</v>
      </c>
      <c r="F747" s="13">
        <v>0</v>
      </c>
      <c r="G747" s="13">
        <v>0</v>
      </c>
      <c r="H747" s="13">
        <v>2.9</v>
      </c>
      <c r="I747" s="13">
        <v>6.5</v>
      </c>
      <c r="J747" s="3">
        <v>10.1</v>
      </c>
      <c r="K747" s="3">
        <v>5</v>
      </c>
      <c r="L747" s="3">
        <v>5.2</v>
      </c>
      <c r="M747" s="13">
        <v>10</v>
      </c>
      <c r="N747" s="3">
        <v>2</v>
      </c>
      <c r="O747" s="21" t="s">
        <v>32</v>
      </c>
      <c r="P747" s="13">
        <v>0</v>
      </c>
      <c r="Q747" s="13"/>
      <c r="R747" s="3">
        <f t="shared" si="154"/>
        <v>41.7</v>
      </c>
      <c r="S747" s="3"/>
      <c r="T747" s="3">
        <f t="shared" si="146"/>
        <v>10.1</v>
      </c>
      <c r="U747" s="3">
        <f t="shared" si="147"/>
        <v>0</v>
      </c>
      <c r="V747">
        <f t="shared" si="153"/>
        <v>11</v>
      </c>
      <c r="W747" s="3">
        <f t="shared" si="150"/>
        <v>9.4</v>
      </c>
      <c r="X747" s="3">
        <f t="shared" si="151"/>
        <v>20.3</v>
      </c>
      <c r="Y747" s="3">
        <f t="shared" si="152"/>
        <v>12</v>
      </c>
      <c r="Z747" s="3"/>
      <c r="AA747" s="3">
        <f t="shared" si="155"/>
        <v>49.4</v>
      </c>
    </row>
    <row r="748" spans="1:27" ht="12.75">
      <c r="A748">
        <v>47</v>
      </c>
      <c r="B748">
        <v>0</v>
      </c>
      <c r="C748" s="29">
        <v>1934</v>
      </c>
      <c r="D748" s="29">
        <v>1935</v>
      </c>
      <c r="E748" s="13">
        <v>0</v>
      </c>
      <c r="F748" s="13">
        <v>0</v>
      </c>
      <c r="G748" s="14" t="s">
        <v>15</v>
      </c>
      <c r="H748" s="13">
        <v>0.1</v>
      </c>
      <c r="I748" s="13">
        <v>4.8</v>
      </c>
      <c r="J748" s="3">
        <v>12.9</v>
      </c>
      <c r="K748" s="3">
        <v>18</v>
      </c>
      <c r="L748" s="3">
        <v>8.9</v>
      </c>
      <c r="M748" s="13">
        <v>4.6</v>
      </c>
      <c r="N748" s="3">
        <v>2.8</v>
      </c>
      <c r="O748" s="3">
        <v>2</v>
      </c>
      <c r="P748" s="14" t="s">
        <v>15</v>
      </c>
      <c r="Q748" s="14"/>
      <c r="R748" s="3">
        <f t="shared" si="154"/>
        <v>54.099999999999994</v>
      </c>
      <c r="S748" s="3"/>
      <c r="T748" s="3">
        <f t="shared" si="146"/>
        <v>18</v>
      </c>
      <c r="U748" s="3">
        <f t="shared" si="147"/>
        <v>0</v>
      </c>
      <c r="V748">
        <f t="shared" si="153"/>
        <v>10</v>
      </c>
      <c r="W748" s="3">
        <f t="shared" si="150"/>
        <v>4.8999999999999995</v>
      </c>
      <c r="X748" s="3">
        <f t="shared" si="151"/>
        <v>39.8</v>
      </c>
      <c r="Y748" s="3">
        <f t="shared" si="152"/>
        <v>9.399999999999999</v>
      </c>
      <c r="Z748" s="3"/>
      <c r="AA748" s="3">
        <f t="shared" si="155"/>
        <v>40</v>
      </c>
    </row>
    <row r="749" spans="1:27" ht="12.75">
      <c r="A749">
        <v>47</v>
      </c>
      <c r="B749">
        <v>0</v>
      </c>
      <c r="C749" s="29">
        <v>1935</v>
      </c>
      <c r="D749" s="29">
        <v>1936</v>
      </c>
      <c r="E749" s="13">
        <v>0</v>
      </c>
      <c r="F749" s="13">
        <v>0</v>
      </c>
      <c r="G749" s="14" t="s">
        <v>15</v>
      </c>
      <c r="H749" s="13">
        <v>0.2</v>
      </c>
      <c r="I749" s="13">
        <v>4.2</v>
      </c>
      <c r="J749" s="3">
        <v>8.3</v>
      </c>
      <c r="K749" s="3">
        <v>14.9</v>
      </c>
      <c r="L749" s="3">
        <v>19.6</v>
      </c>
      <c r="M749" s="13">
        <v>9.9</v>
      </c>
      <c r="N749" s="3">
        <v>3.9</v>
      </c>
      <c r="O749" s="21" t="s">
        <v>15</v>
      </c>
      <c r="P749" s="14" t="s">
        <v>15</v>
      </c>
      <c r="Q749" s="14"/>
      <c r="R749" s="3">
        <f t="shared" si="154"/>
        <v>61</v>
      </c>
      <c r="S749" s="3"/>
      <c r="T749" s="3">
        <f t="shared" si="146"/>
        <v>19.6</v>
      </c>
      <c r="U749" s="3">
        <f t="shared" si="147"/>
        <v>0</v>
      </c>
      <c r="V749">
        <f t="shared" si="153"/>
        <v>9</v>
      </c>
      <c r="W749" s="3">
        <f t="shared" si="150"/>
        <v>4.4</v>
      </c>
      <c r="X749" s="3">
        <f t="shared" si="151"/>
        <v>42.800000000000004</v>
      </c>
      <c r="Y749" s="3">
        <f t="shared" si="152"/>
        <v>13.8</v>
      </c>
      <c r="Z749" s="3"/>
      <c r="AA749" s="3">
        <f t="shared" si="155"/>
        <v>49</v>
      </c>
    </row>
    <row r="750" spans="1:27" ht="12.75">
      <c r="A750">
        <v>47</v>
      </c>
      <c r="B750">
        <v>0</v>
      </c>
      <c r="C750" s="29">
        <v>1936</v>
      </c>
      <c r="D750" s="29">
        <v>1937</v>
      </c>
      <c r="E750" s="13">
        <v>0</v>
      </c>
      <c r="F750" s="13">
        <v>0</v>
      </c>
      <c r="G750" s="14" t="s">
        <v>15</v>
      </c>
      <c r="H750" s="13">
        <v>0.4</v>
      </c>
      <c r="I750" s="13">
        <v>2.3</v>
      </c>
      <c r="J750" s="3">
        <v>7</v>
      </c>
      <c r="K750" s="3">
        <v>14.8</v>
      </c>
      <c r="L750" s="3">
        <v>12.8</v>
      </c>
      <c r="M750" s="13">
        <v>5.1</v>
      </c>
      <c r="N750" s="3">
        <v>1.8</v>
      </c>
      <c r="O750" s="21" t="s">
        <v>15</v>
      </c>
      <c r="P750" s="13">
        <v>0</v>
      </c>
      <c r="Q750" s="13"/>
      <c r="R750" s="3">
        <f t="shared" si="154"/>
        <v>44.2</v>
      </c>
      <c r="S750" s="3"/>
      <c r="T750" s="3">
        <f t="shared" si="146"/>
        <v>14.8</v>
      </c>
      <c r="U750" s="3">
        <f t="shared" si="147"/>
        <v>0</v>
      </c>
      <c r="V750">
        <f t="shared" si="153"/>
        <v>10</v>
      </c>
      <c r="W750" s="3">
        <f t="shared" si="150"/>
        <v>2.6999999999999997</v>
      </c>
      <c r="X750" s="3">
        <f t="shared" si="151"/>
        <v>34.6</v>
      </c>
      <c r="Y750" s="3">
        <f t="shared" si="152"/>
        <v>6.8999999999999995</v>
      </c>
      <c r="Z750" s="3"/>
      <c r="AA750" s="3">
        <f t="shared" si="155"/>
        <v>57.99999999999999</v>
      </c>
    </row>
    <row r="751" spans="1:27" ht="12.75">
      <c r="A751">
        <v>47</v>
      </c>
      <c r="B751">
        <v>0</v>
      </c>
      <c r="C751" s="29">
        <v>1937</v>
      </c>
      <c r="D751" s="29">
        <v>1938</v>
      </c>
      <c r="E751" s="13">
        <v>0</v>
      </c>
      <c r="F751" s="13">
        <v>0</v>
      </c>
      <c r="G751" s="13">
        <v>0</v>
      </c>
      <c r="H751" s="13">
        <v>0.2</v>
      </c>
      <c r="I751" s="13">
        <v>3.1</v>
      </c>
      <c r="J751" s="3">
        <v>6.9</v>
      </c>
      <c r="K751" s="3">
        <v>16</v>
      </c>
      <c r="L751" s="3">
        <v>6.2</v>
      </c>
      <c r="M751" s="13">
        <v>4.3</v>
      </c>
      <c r="N751" s="3">
        <v>0.6</v>
      </c>
      <c r="O751" s="21" t="s">
        <v>15</v>
      </c>
      <c r="P751" s="13">
        <v>0</v>
      </c>
      <c r="Q751" s="13"/>
      <c r="R751" s="3">
        <f t="shared" si="154"/>
        <v>37.300000000000004</v>
      </c>
      <c r="S751" s="3"/>
      <c r="T751" s="3">
        <f t="shared" si="146"/>
        <v>16</v>
      </c>
      <c r="U751" s="3">
        <f t="shared" si="147"/>
        <v>0</v>
      </c>
      <c r="V751">
        <f t="shared" si="153"/>
        <v>11</v>
      </c>
      <c r="W751" s="3">
        <f t="shared" si="150"/>
        <v>3.3000000000000003</v>
      </c>
      <c r="X751" s="3">
        <f t="shared" si="151"/>
        <v>29.099999999999998</v>
      </c>
      <c r="Y751" s="3">
        <f t="shared" si="152"/>
        <v>4.8999999999999995</v>
      </c>
      <c r="Z751" s="3"/>
      <c r="AA751" s="3">
        <f t="shared" si="155"/>
        <v>44.7</v>
      </c>
    </row>
    <row r="752" spans="1:27" ht="12.75">
      <c r="A752">
        <v>47</v>
      </c>
      <c r="B752">
        <v>0</v>
      </c>
      <c r="C752" s="29">
        <v>1938</v>
      </c>
      <c r="D752" s="29">
        <v>1939</v>
      </c>
      <c r="E752" s="13">
        <v>0</v>
      </c>
      <c r="F752" s="13">
        <v>0</v>
      </c>
      <c r="G752" s="13">
        <v>0</v>
      </c>
      <c r="H752" s="13">
        <v>1.9</v>
      </c>
      <c r="I752" s="13">
        <v>4.3</v>
      </c>
      <c r="J752" s="3">
        <v>10.6</v>
      </c>
      <c r="K752" s="3">
        <v>11.5</v>
      </c>
      <c r="L752" s="3">
        <v>14.9</v>
      </c>
      <c r="M752" s="13">
        <v>9.6</v>
      </c>
      <c r="N752" s="3">
        <v>1.6</v>
      </c>
      <c r="O752" s="3">
        <v>0</v>
      </c>
      <c r="P752" s="13">
        <v>0</v>
      </c>
      <c r="Q752" s="13"/>
      <c r="R752" s="3">
        <f t="shared" si="154"/>
        <v>54.4</v>
      </c>
      <c r="S752" s="3"/>
      <c r="T752" s="3">
        <f t="shared" si="146"/>
        <v>14.9</v>
      </c>
      <c r="U752" s="3">
        <f t="shared" si="147"/>
        <v>0</v>
      </c>
      <c r="V752">
        <f t="shared" si="153"/>
        <v>12</v>
      </c>
      <c r="W752" s="3">
        <f t="shared" si="150"/>
        <v>6.199999999999999</v>
      </c>
      <c r="X752" s="3">
        <f t="shared" si="151"/>
        <v>37</v>
      </c>
      <c r="Y752" s="3">
        <f t="shared" si="152"/>
        <v>11.2</v>
      </c>
      <c r="Z752" s="3"/>
      <c r="AA752" s="3">
        <f t="shared" si="155"/>
        <v>43.9</v>
      </c>
    </row>
    <row r="753" spans="1:27" ht="12.75">
      <c r="A753">
        <v>47</v>
      </c>
      <c r="B753">
        <v>0</v>
      </c>
      <c r="C753" s="29">
        <v>1939</v>
      </c>
      <c r="D753" s="29">
        <v>1940</v>
      </c>
      <c r="E753" s="13">
        <v>0</v>
      </c>
      <c r="F753" s="13">
        <v>0</v>
      </c>
      <c r="G753" s="14" t="s">
        <v>15</v>
      </c>
      <c r="H753" s="13">
        <v>0.4</v>
      </c>
      <c r="I753" s="13">
        <v>0.4</v>
      </c>
      <c r="J753" s="3">
        <v>3.6</v>
      </c>
      <c r="K753" s="3">
        <v>10.9</v>
      </c>
      <c r="L753" s="3">
        <v>12.6</v>
      </c>
      <c r="M753" s="13">
        <v>11.8</v>
      </c>
      <c r="N753" s="3">
        <v>2.8</v>
      </c>
      <c r="O753" s="3">
        <v>1.6</v>
      </c>
      <c r="P753" s="13">
        <v>0</v>
      </c>
      <c r="Q753" s="13"/>
      <c r="R753" s="3">
        <f t="shared" si="154"/>
        <v>44.099999999999994</v>
      </c>
      <c r="S753" s="3"/>
      <c r="T753" s="3">
        <f t="shared" si="146"/>
        <v>12.6</v>
      </c>
      <c r="U753" s="3">
        <f t="shared" si="147"/>
        <v>0</v>
      </c>
      <c r="V753">
        <f t="shared" si="153"/>
        <v>11</v>
      </c>
      <c r="W753" s="3">
        <f t="shared" si="150"/>
        <v>0.8</v>
      </c>
      <c r="X753" s="3">
        <f t="shared" si="151"/>
        <v>27.1</v>
      </c>
      <c r="Y753" s="3">
        <f t="shared" si="152"/>
        <v>16.200000000000003</v>
      </c>
      <c r="Z753" s="3"/>
      <c r="AA753" s="3">
        <f t="shared" si="155"/>
        <v>42</v>
      </c>
    </row>
    <row r="754" spans="1:27" ht="12.75">
      <c r="A754">
        <v>47</v>
      </c>
      <c r="B754">
        <v>0</v>
      </c>
      <c r="C754" s="29">
        <v>1940</v>
      </c>
      <c r="D754" s="29">
        <v>1941</v>
      </c>
      <c r="E754" s="13">
        <v>0</v>
      </c>
      <c r="F754" s="13">
        <v>0</v>
      </c>
      <c r="G754" s="13">
        <v>0</v>
      </c>
      <c r="H754" s="14" t="s">
        <v>15</v>
      </c>
      <c r="I754" s="13">
        <v>12.3</v>
      </c>
      <c r="J754" s="3">
        <v>10</v>
      </c>
      <c r="K754" s="3">
        <v>9</v>
      </c>
      <c r="L754" s="3">
        <v>6.5</v>
      </c>
      <c r="M754" s="13">
        <v>8.9</v>
      </c>
      <c r="N754" s="3">
        <v>0.3</v>
      </c>
      <c r="O754" s="3">
        <v>0</v>
      </c>
      <c r="P754" s="13">
        <v>0</v>
      </c>
      <c r="Q754" s="13"/>
      <c r="R754" s="3">
        <f t="shared" si="154"/>
        <v>47</v>
      </c>
      <c r="S754" s="3"/>
      <c r="T754" s="3">
        <f t="shared" si="146"/>
        <v>12.3</v>
      </c>
      <c r="U754" s="3">
        <f t="shared" si="147"/>
        <v>0</v>
      </c>
      <c r="V754">
        <f t="shared" si="153"/>
        <v>11</v>
      </c>
      <c r="W754" s="3">
        <f t="shared" si="150"/>
        <v>12.3</v>
      </c>
      <c r="X754" s="3">
        <f t="shared" si="151"/>
        <v>25.5</v>
      </c>
      <c r="Y754" s="3">
        <f t="shared" si="152"/>
        <v>9.200000000000001</v>
      </c>
      <c r="Z754" s="3"/>
      <c r="AA754" s="3">
        <f t="shared" si="155"/>
        <v>62</v>
      </c>
    </row>
    <row r="755" spans="1:27" ht="12.75">
      <c r="A755">
        <v>47</v>
      </c>
      <c r="B755">
        <v>0</v>
      </c>
      <c r="C755" s="29">
        <v>1941</v>
      </c>
      <c r="D755" s="29">
        <v>1942</v>
      </c>
      <c r="E755" s="13">
        <v>0</v>
      </c>
      <c r="F755" s="13">
        <v>0</v>
      </c>
      <c r="G755" s="14" t="s">
        <v>15</v>
      </c>
      <c r="H755" s="14" t="s">
        <v>15</v>
      </c>
      <c r="I755" s="13">
        <v>2.4</v>
      </c>
      <c r="J755" s="3">
        <v>8.9</v>
      </c>
      <c r="K755" s="3">
        <v>7</v>
      </c>
      <c r="L755" s="3">
        <v>5.8</v>
      </c>
      <c r="M755" s="13">
        <v>9.9</v>
      </c>
      <c r="N755" s="3">
        <v>1.6</v>
      </c>
      <c r="O755" s="21" t="s">
        <v>15</v>
      </c>
      <c r="P755" s="13">
        <v>0</v>
      </c>
      <c r="Q755" s="13"/>
      <c r="R755" s="3">
        <f t="shared" si="154"/>
        <v>35.60000000000001</v>
      </c>
      <c r="S755" s="3"/>
      <c r="T755" s="3">
        <f t="shared" si="146"/>
        <v>9.9</v>
      </c>
      <c r="U755" s="3">
        <f t="shared" si="147"/>
        <v>0</v>
      </c>
      <c r="V755">
        <f t="shared" si="153"/>
        <v>9</v>
      </c>
      <c r="W755" s="3">
        <f t="shared" si="150"/>
        <v>2.4</v>
      </c>
      <c r="X755" s="3">
        <f t="shared" si="151"/>
        <v>21.7</v>
      </c>
      <c r="Y755" s="3">
        <f t="shared" si="152"/>
        <v>11.5</v>
      </c>
      <c r="Z755" s="3"/>
      <c r="AA755" s="3">
        <f t="shared" si="155"/>
        <v>36</v>
      </c>
    </row>
    <row r="756" spans="1:27" ht="12.75">
      <c r="A756">
        <v>47</v>
      </c>
      <c r="B756">
        <v>0</v>
      </c>
      <c r="C756" s="29">
        <v>1942</v>
      </c>
      <c r="D756" s="29">
        <v>1943</v>
      </c>
      <c r="E756" s="13">
        <v>0</v>
      </c>
      <c r="F756" s="13">
        <v>0</v>
      </c>
      <c r="G756" s="20">
        <v>0.8</v>
      </c>
      <c r="H756" s="13">
        <v>1</v>
      </c>
      <c r="I756" s="13">
        <v>5.6</v>
      </c>
      <c r="J756" s="3">
        <v>13</v>
      </c>
      <c r="K756" s="3">
        <v>21.2</v>
      </c>
      <c r="L756" s="3">
        <v>4.2</v>
      </c>
      <c r="M756" s="13">
        <v>14.5</v>
      </c>
      <c r="N756" s="3">
        <v>1.7</v>
      </c>
      <c r="O756" s="21" t="s">
        <v>15</v>
      </c>
      <c r="P756" s="13">
        <v>0</v>
      </c>
      <c r="Q756" s="13"/>
      <c r="R756" s="3">
        <f t="shared" si="154"/>
        <v>62</v>
      </c>
      <c r="S756" s="3"/>
      <c r="T756" s="3">
        <f t="shared" si="146"/>
        <v>21.2</v>
      </c>
      <c r="U756" s="3">
        <f t="shared" si="147"/>
        <v>0</v>
      </c>
      <c r="V756">
        <f t="shared" si="153"/>
        <v>11</v>
      </c>
      <c r="W756" s="3">
        <f t="shared" si="150"/>
        <v>7.3999999999999995</v>
      </c>
      <c r="X756" s="3">
        <f t="shared" si="151"/>
        <v>38.400000000000006</v>
      </c>
      <c r="Y756" s="3">
        <f t="shared" si="152"/>
        <v>16.2</v>
      </c>
      <c r="Z756" s="3"/>
      <c r="AA756" s="3">
        <f t="shared" si="155"/>
        <v>44.7</v>
      </c>
    </row>
    <row r="757" spans="1:27" ht="12.75">
      <c r="A757">
        <v>47</v>
      </c>
      <c r="B757">
        <v>0</v>
      </c>
      <c r="C757" s="29">
        <v>1943</v>
      </c>
      <c r="D757" s="29">
        <v>1944</v>
      </c>
      <c r="E757" s="13">
        <v>0</v>
      </c>
      <c r="F757" s="13">
        <v>0</v>
      </c>
      <c r="G757" s="13">
        <v>0</v>
      </c>
      <c r="H757" s="14" t="s">
        <v>15</v>
      </c>
      <c r="I757" s="13">
        <v>4.4</v>
      </c>
      <c r="J757" s="22">
        <v>0.2</v>
      </c>
      <c r="K757" s="23">
        <v>2.4</v>
      </c>
      <c r="L757" s="3">
        <v>5.9</v>
      </c>
      <c r="M757" s="13">
        <v>16.1</v>
      </c>
      <c r="N757" s="3">
        <v>2.2</v>
      </c>
      <c r="O757" s="15" t="s">
        <v>15</v>
      </c>
      <c r="P757" s="13">
        <v>0</v>
      </c>
      <c r="Q757" s="13"/>
      <c r="R757" s="3">
        <f t="shared" si="154"/>
        <v>31.200000000000003</v>
      </c>
      <c r="S757" s="3"/>
      <c r="T757" s="3">
        <f t="shared" si="146"/>
        <v>16.1</v>
      </c>
      <c r="U757" s="3">
        <f t="shared" si="147"/>
        <v>0</v>
      </c>
      <c r="V757">
        <f t="shared" si="153"/>
        <v>10</v>
      </c>
      <c r="W757" s="3">
        <f t="shared" si="150"/>
        <v>4.4</v>
      </c>
      <c r="X757" s="3">
        <f t="shared" si="151"/>
        <v>8.5</v>
      </c>
      <c r="Y757" s="3">
        <f t="shared" si="152"/>
        <v>18.3</v>
      </c>
      <c r="Z757" s="3"/>
      <c r="AA757" s="3">
        <f t="shared" si="155"/>
        <v>46.2</v>
      </c>
    </row>
    <row r="758" spans="1:27" ht="12.75">
      <c r="A758">
        <v>47</v>
      </c>
      <c r="B758">
        <v>0</v>
      </c>
      <c r="C758" s="29">
        <v>1944</v>
      </c>
      <c r="D758" s="29">
        <v>1945</v>
      </c>
      <c r="E758" s="13">
        <v>0</v>
      </c>
      <c r="F758" s="13">
        <v>0</v>
      </c>
      <c r="G758" s="13">
        <v>0</v>
      </c>
      <c r="H758" s="14" t="s">
        <v>15</v>
      </c>
      <c r="I758" s="13">
        <v>4</v>
      </c>
      <c r="J758" s="3">
        <v>9.3</v>
      </c>
      <c r="K758" s="3">
        <v>9.3</v>
      </c>
      <c r="L758" s="3">
        <v>17.7</v>
      </c>
      <c r="M758" s="13">
        <v>2.9</v>
      </c>
      <c r="N758" s="3">
        <v>4.4</v>
      </c>
      <c r="O758" s="3">
        <v>0.3</v>
      </c>
      <c r="P758" s="14" t="s">
        <v>15</v>
      </c>
      <c r="Q758" s="14"/>
      <c r="R758" s="3">
        <f t="shared" si="154"/>
        <v>47.89999999999999</v>
      </c>
      <c r="S758" s="3"/>
      <c r="T758" s="3">
        <f t="shared" si="146"/>
        <v>17.7</v>
      </c>
      <c r="U758" s="3">
        <f t="shared" si="147"/>
        <v>0</v>
      </c>
      <c r="V758">
        <f t="shared" si="153"/>
        <v>10</v>
      </c>
      <c r="W758" s="3">
        <f t="shared" si="150"/>
        <v>4</v>
      </c>
      <c r="X758" s="3">
        <f t="shared" si="151"/>
        <v>36.3</v>
      </c>
      <c r="Y758" s="3">
        <f t="shared" si="152"/>
        <v>7.6000000000000005</v>
      </c>
      <c r="Z758" s="3"/>
      <c r="AA758" s="3">
        <f t="shared" si="155"/>
        <v>39.900000000000006</v>
      </c>
    </row>
    <row r="759" spans="1:27" ht="12.75">
      <c r="A759">
        <v>47</v>
      </c>
      <c r="B759">
        <v>0</v>
      </c>
      <c r="C759" s="29">
        <v>1945</v>
      </c>
      <c r="D759" s="29">
        <v>1946</v>
      </c>
      <c r="E759" s="13">
        <v>0</v>
      </c>
      <c r="F759" s="13">
        <v>0</v>
      </c>
      <c r="G759" s="13">
        <v>0.1</v>
      </c>
      <c r="H759" s="14" t="s">
        <v>15</v>
      </c>
      <c r="I759" s="13">
        <v>7.4</v>
      </c>
      <c r="J759" s="3">
        <v>12.6</v>
      </c>
      <c r="K759" s="3">
        <v>9.3</v>
      </c>
      <c r="L759" s="3">
        <v>8.4</v>
      </c>
      <c r="M759" s="13">
        <v>5.3</v>
      </c>
      <c r="N759" s="3">
        <v>0.3</v>
      </c>
      <c r="O759" s="3">
        <v>0.3</v>
      </c>
      <c r="P759" s="14" t="s">
        <v>15</v>
      </c>
      <c r="Q759" s="14"/>
      <c r="R759" s="3">
        <f t="shared" si="154"/>
        <v>43.7</v>
      </c>
      <c r="S759" s="3"/>
      <c r="T759" s="3">
        <f t="shared" si="146"/>
        <v>12.6</v>
      </c>
      <c r="U759" s="3">
        <f t="shared" si="147"/>
        <v>0</v>
      </c>
      <c r="V759">
        <f t="shared" si="153"/>
        <v>10</v>
      </c>
      <c r="W759" s="3">
        <f t="shared" si="150"/>
        <v>7.5</v>
      </c>
      <c r="X759" s="3">
        <f t="shared" si="151"/>
        <v>30.299999999999997</v>
      </c>
      <c r="Y759" s="3">
        <f t="shared" si="152"/>
        <v>5.8999999999999995</v>
      </c>
      <c r="Z759" s="3"/>
      <c r="AA759" s="3">
        <f t="shared" si="155"/>
        <v>54.699999999999996</v>
      </c>
    </row>
    <row r="760" spans="1:27" ht="12.75">
      <c r="A760">
        <v>47</v>
      </c>
      <c r="B760">
        <v>0</v>
      </c>
      <c r="C760" s="29">
        <v>1946</v>
      </c>
      <c r="D760" s="29">
        <v>1947</v>
      </c>
      <c r="E760" s="13">
        <v>0</v>
      </c>
      <c r="F760" s="13">
        <v>0</v>
      </c>
      <c r="G760" s="13">
        <v>0</v>
      </c>
      <c r="H760" s="13">
        <v>0.1</v>
      </c>
      <c r="I760" s="13">
        <v>2.8</v>
      </c>
      <c r="J760" s="3">
        <v>8.9</v>
      </c>
      <c r="K760" s="3">
        <v>13.2</v>
      </c>
      <c r="L760" s="3">
        <v>3.5</v>
      </c>
      <c r="M760" s="13">
        <v>4.2</v>
      </c>
      <c r="N760" s="3">
        <v>2.8</v>
      </c>
      <c r="O760" s="3">
        <v>1.2</v>
      </c>
      <c r="P760" s="13">
        <v>0</v>
      </c>
      <c r="Q760" s="13"/>
      <c r="R760" s="3">
        <f t="shared" si="154"/>
        <v>36.7</v>
      </c>
      <c r="S760" s="3"/>
      <c r="T760" s="3">
        <f t="shared" si="146"/>
        <v>13.2</v>
      </c>
      <c r="U760" s="3">
        <f t="shared" si="147"/>
        <v>0</v>
      </c>
      <c r="V760">
        <f t="shared" si="153"/>
        <v>12</v>
      </c>
      <c r="W760" s="3">
        <f t="shared" si="150"/>
        <v>2.9</v>
      </c>
      <c r="X760" s="3">
        <f t="shared" si="151"/>
        <v>25.6</v>
      </c>
      <c r="Y760" s="3">
        <f t="shared" si="152"/>
        <v>8.2</v>
      </c>
      <c r="Z760" s="3"/>
      <c r="AA760" s="3">
        <f t="shared" si="155"/>
        <v>35.400000000000006</v>
      </c>
    </row>
    <row r="761" spans="1:27" ht="12.75">
      <c r="A761">
        <v>47</v>
      </c>
      <c r="B761">
        <v>0</v>
      </c>
      <c r="C761" s="29">
        <v>1947</v>
      </c>
      <c r="D761" s="29">
        <v>1948</v>
      </c>
      <c r="E761" s="13">
        <v>0</v>
      </c>
      <c r="F761" s="13">
        <v>0</v>
      </c>
      <c r="G761" s="14" t="s">
        <v>15</v>
      </c>
      <c r="H761" s="13">
        <v>0</v>
      </c>
      <c r="I761" s="13">
        <v>10</v>
      </c>
      <c r="J761" s="3">
        <v>8</v>
      </c>
      <c r="K761" s="3">
        <v>7.5</v>
      </c>
      <c r="L761" s="3">
        <v>11.4</v>
      </c>
      <c r="M761" s="13">
        <v>7.8</v>
      </c>
      <c r="N761" s="3">
        <v>0.1</v>
      </c>
      <c r="O761" s="21" t="s">
        <v>15</v>
      </c>
      <c r="P761" s="13">
        <v>0</v>
      </c>
      <c r="Q761" s="13"/>
      <c r="R761" s="3">
        <f t="shared" si="154"/>
        <v>44.8</v>
      </c>
      <c r="S761" s="3"/>
      <c r="T761" s="3">
        <f t="shared" si="146"/>
        <v>11.4</v>
      </c>
      <c r="U761" s="3">
        <f t="shared" si="147"/>
        <v>0</v>
      </c>
      <c r="V761">
        <f t="shared" si="153"/>
        <v>10</v>
      </c>
      <c r="W761" s="3">
        <f t="shared" si="150"/>
        <v>10</v>
      </c>
      <c r="X761" s="3">
        <f t="shared" si="151"/>
        <v>26.9</v>
      </c>
      <c r="Y761" s="3">
        <f t="shared" si="152"/>
        <v>7.8999999999999995</v>
      </c>
      <c r="Z761" s="3"/>
      <c r="AA761" s="3">
        <f t="shared" si="155"/>
        <v>42.9</v>
      </c>
    </row>
    <row r="762" spans="1:27" ht="12.75">
      <c r="A762">
        <v>47</v>
      </c>
      <c r="B762">
        <v>0</v>
      </c>
      <c r="C762" s="29">
        <v>1948</v>
      </c>
      <c r="D762" s="29">
        <v>1949</v>
      </c>
      <c r="E762" s="13">
        <v>0</v>
      </c>
      <c r="F762" s="13">
        <v>0</v>
      </c>
      <c r="G762" s="13">
        <v>0</v>
      </c>
      <c r="H762" s="14" t="s">
        <v>15</v>
      </c>
      <c r="I762" s="13">
        <v>3.6</v>
      </c>
      <c r="J762" s="3">
        <v>6.4</v>
      </c>
      <c r="K762" s="3">
        <v>13.7</v>
      </c>
      <c r="L762" s="3">
        <v>7.6</v>
      </c>
      <c r="M762" s="3">
        <v>3.2</v>
      </c>
      <c r="N762" s="3">
        <v>3.7</v>
      </c>
      <c r="O762" s="3" t="s">
        <v>15</v>
      </c>
      <c r="P762" s="14" t="s">
        <v>15</v>
      </c>
      <c r="Q762" s="14"/>
      <c r="R762" s="3">
        <f t="shared" si="154"/>
        <v>38.199999999999996</v>
      </c>
      <c r="S762" s="3"/>
      <c r="T762" s="3">
        <f t="shared" si="146"/>
        <v>13.7</v>
      </c>
      <c r="U762" s="3">
        <f t="shared" si="147"/>
        <v>0</v>
      </c>
      <c r="V762">
        <f t="shared" si="153"/>
        <v>9</v>
      </c>
      <c r="W762" s="3">
        <f t="shared" si="150"/>
        <v>3.6</v>
      </c>
      <c r="X762" s="3">
        <f t="shared" si="151"/>
        <v>27.700000000000003</v>
      </c>
      <c r="Y762" s="3">
        <f t="shared" si="152"/>
        <v>6.9</v>
      </c>
      <c r="Z762" s="3"/>
      <c r="AA762" s="3">
        <f t="shared" si="155"/>
        <v>36.800000000000004</v>
      </c>
    </row>
    <row r="763" spans="1:27" ht="12.75">
      <c r="A763">
        <v>47</v>
      </c>
      <c r="B763">
        <v>0</v>
      </c>
      <c r="C763" s="29">
        <v>1949</v>
      </c>
      <c r="D763">
        <v>1950</v>
      </c>
      <c r="E763" s="13">
        <v>0</v>
      </c>
      <c r="F763" s="13">
        <v>0</v>
      </c>
      <c r="G763" s="3" t="s">
        <v>15</v>
      </c>
      <c r="H763" s="3">
        <v>0.6</v>
      </c>
      <c r="I763" s="3">
        <v>5.2</v>
      </c>
      <c r="J763" s="3">
        <v>6.8</v>
      </c>
      <c r="K763" s="3">
        <v>17</v>
      </c>
      <c r="L763" s="3">
        <v>9.4</v>
      </c>
      <c r="M763" s="3">
        <v>10.5</v>
      </c>
      <c r="N763" s="3">
        <v>6.1</v>
      </c>
      <c r="O763" s="3">
        <v>0.1</v>
      </c>
      <c r="P763" s="14" t="s">
        <v>15</v>
      </c>
      <c r="Q763" s="14"/>
      <c r="R763" s="3">
        <f t="shared" si="154"/>
        <v>55.7</v>
      </c>
      <c r="S763" s="3"/>
      <c r="T763" s="3">
        <f t="shared" si="146"/>
        <v>17</v>
      </c>
      <c r="U763" s="3">
        <f t="shared" si="147"/>
        <v>0</v>
      </c>
      <c r="V763">
        <f t="shared" si="153"/>
        <v>10</v>
      </c>
      <c r="W763" s="3">
        <f t="shared" si="150"/>
        <v>5.8</v>
      </c>
      <c r="X763" s="3">
        <f t="shared" si="151"/>
        <v>33.2</v>
      </c>
      <c r="Y763" s="3">
        <f t="shared" si="152"/>
        <v>16.700000000000003</v>
      </c>
      <c r="Z763" s="3"/>
      <c r="AA763" s="3">
        <f t="shared" si="155"/>
        <v>40.8</v>
      </c>
    </row>
    <row r="764" spans="1:27" ht="12.75">
      <c r="A764">
        <v>47</v>
      </c>
      <c r="B764">
        <v>0</v>
      </c>
      <c r="C764">
        <v>1950</v>
      </c>
      <c r="D764">
        <v>1951</v>
      </c>
      <c r="E764" s="14" t="s">
        <v>15</v>
      </c>
      <c r="F764" s="14" t="s">
        <v>15</v>
      </c>
      <c r="G764" s="14" t="s">
        <v>15</v>
      </c>
      <c r="H764" s="13">
        <v>0.1</v>
      </c>
      <c r="I764" s="13">
        <v>4.7</v>
      </c>
      <c r="J764" s="3">
        <v>22.1</v>
      </c>
      <c r="K764" s="3">
        <v>11.9</v>
      </c>
      <c r="L764" s="3">
        <v>8.1</v>
      </c>
      <c r="M764" s="17">
        <v>22.6</v>
      </c>
      <c r="N764" s="3">
        <v>3.9</v>
      </c>
      <c r="O764" s="3" t="s">
        <v>15</v>
      </c>
      <c r="P764" s="14" t="s">
        <v>15</v>
      </c>
      <c r="Q764" s="14"/>
      <c r="R764" s="24">
        <f t="shared" si="154"/>
        <v>73.4</v>
      </c>
      <c r="S764" s="24"/>
      <c r="T764" s="3">
        <f t="shared" si="146"/>
        <v>22.6</v>
      </c>
      <c r="U764" s="3">
        <f t="shared" si="147"/>
        <v>0.1</v>
      </c>
      <c r="V764">
        <f t="shared" si="153"/>
        <v>7</v>
      </c>
      <c r="W764" s="3">
        <f t="shared" si="150"/>
        <v>4.8</v>
      </c>
      <c r="X764" s="3">
        <f t="shared" si="151"/>
        <v>42.1</v>
      </c>
      <c r="Y764" s="3">
        <f t="shared" si="152"/>
        <v>26.5</v>
      </c>
      <c r="Z764" s="3"/>
      <c r="AA764" s="3">
        <f t="shared" si="155"/>
        <v>70</v>
      </c>
    </row>
    <row r="765" spans="1:27" ht="12.75">
      <c r="A765">
        <v>47</v>
      </c>
      <c r="B765">
        <v>0</v>
      </c>
      <c r="C765">
        <v>1951</v>
      </c>
      <c r="D765">
        <v>1952</v>
      </c>
      <c r="E765" s="14" t="s">
        <v>15</v>
      </c>
      <c r="F765" s="14" t="s">
        <v>15</v>
      </c>
      <c r="G765" s="14" t="s">
        <v>15</v>
      </c>
      <c r="H765" s="3">
        <v>1.2</v>
      </c>
      <c r="I765" s="3">
        <v>8.5</v>
      </c>
      <c r="J765" s="3">
        <v>14.1</v>
      </c>
      <c r="K765" s="3">
        <v>14.6</v>
      </c>
      <c r="L765" s="3">
        <v>9.2</v>
      </c>
      <c r="M765" s="3">
        <v>14.6</v>
      </c>
      <c r="N765" s="3">
        <v>4.6</v>
      </c>
      <c r="O765" s="3">
        <v>0.3</v>
      </c>
      <c r="P765" s="14" t="s">
        <v>15</v>
      </c>
      <c r="Q765" s="14"/>
      <c r="R765" s="3">
        <f t="shared" si="154"/>
        <v>67.1</v>
      </c>
      <c r="S765" s="3"/>
      <c r="T765" s="3">
        <f t="shared" si="146"/>
        <v>14.6</v>
      </c>
      <c r="U765" s="3">
        <f t="shared" si="147"/>
        <v>0.3</v>
      </c>
      <c r="V765">
        <f t="shared" si="153"/>
        <v>8</v>
      </c>
      <c r="W765" s="3">
        <f t="shared" si="150"/>
        <v>9.7</v>
      </c>
      <c r="X765" s="3">
        <f t="shared" si="151"/>
        <v>37.9</v>
      </c>
      <c r="Y765" s="3">
        <f t="shared" si="152"/>
        <v>19.5</v>
      </c>
      <c r="Z765" s="3"/>
      <c r="AA765" s="3">
        <f t="shared" si="155"/>
        <v>70.3</v>
      </c>
    </row>
    <row r="766" spans="1:27" ht="12.75">
      <c r="A766">
        <v>47</v>
      </c>
      <c r="B766">
        <v>0</v>
      </c>
      <c r="C766">
        <v>1952</v>
      </c>
      <c r="D766">
        <v>1953</v>
      </c>
      <c r="E766" s="14" t="s">
        <v>15</v>
      </c>
      <c r="F766" s="14" t="s">
        <v>15</v>
      </c>
      <c r="G766" s="14" t="s">
        <v>15</v>
      </c>
      <c r="H766" s="3">
        <v>0.5</v>
      </c>
      <c r="I766" s="3">
        <v>3.7</v>
      </c>
      <c r="J766" s="3">
        <v>9.2</v>
      </c>
      <c r="K766" s="3">
        <v>7.5</v>
      </c>
      <c r="L766" s="3">
        <v>16.2</v>
      </c>
      <c r="M766" s="3">
        <v>4.1</v>
      </c>
      <c r="N766" s="3">
        <v>1.4</v>
      </c>
      <c r="O766" s="3" t="s">
        <v>15</v>
      </c>
      <c r="P766" s="14" t="s">
        <v>15</v>
      </c>
      <c r="Q766" s="14"/>
      <c r="R766" s="3">
        <f t="shared" si="154"/>
        <v>42.599999999999994</v>
      </c>
      <c r="S766" s="3"/>
      <c r="T766" s="3">
        <f t="shared" si="146"/>
        <v>16.2</v>
      </c>
      <c r="U766" s="3">
        <f t="shared" si="147"/>
        <v>0.5</v>
      </c>
      <c r="V766">
        <f t="shared" si="153"/>
        <v>7</v>
      </c>
      <c r="W766" s="3">
        <f t="shared" si="150"/>
        <v>4.2</v>
      </c>
      <c r="X766" s="3">
        <f t="shared" si="151"/>
        <v>32.9</v>
      </c>
      <c r="Y766" s="3">
        <f t="shared" si="152"/>
        <v>5.5</v>
      </c>
      <c r="Z766" s="3"/>
      <c r="AA766" s="3">
        <f t="shared" si="155"/>
        <v>56.7</v>
      </c>
    </row>
    <row r="767" spans="1:27" ht="12.75">
      <c r="A767">
        <v>47</v>
      </c>
      <c r="B767">
        <v>0</v>
      </c>
      <c r="C767">
        <v>1953</v>
      </c>
      <c r="D767">
        <v>1954</v>
      </c>
      <c r="E767" s="14" t="s">
        <v>15</v>
      </c>
      <c r="F767" s="14" t="s">
        <v>15</v>
      </c>
      <c r="G767" s="14" t="s">
        <v>15</v>
      </c>
      <c r="H767" s="3" t="s">
        <v>15</v>
      </c>
      <c r="I767" s="3">
        <v>1.8</v>
      </c>
      <c r="J767" s="3">
        <v>6.3</v>
      </c>
      <c r="K767" s="3">
        <v>9.4</v>
      </c>
      <c r="L767" s="3">
        <v>5.5</v>
      </c>
      <c r="M767" s="3">
        <v>8.7</v>
      </c>
      <c r="N767" s="3">
        <v>0.1</v>
      </c>
      <c r="O767" s="3">
        <v>1.9</v>
      </c>
      <c r="P767" s="14" t="s">
        <v>15</v>
      </c>
      <c r="Q767" s="14"/>
      <c r="R767" s="3">
        <f t="shared" si="154"/>
        <v>33.7</v>
      </c>
      <c r="S767" s="3"/>
      <c r="T767" s="3">
        <f t="shared" si="146"/>
        <v>9.4</v>
      </c>
      <c r="U767" s="3">
        <f t="shared" si="147"/>
        <v>0.1</v>
      </c>
      <c r="V767">
        <f t="shared" si="153"/>
        <v>7</v>
      </c>
      <c r="W767" s="3">
        <f t="shared" si="150"/>
        <v>1.8</v>
      </c>
      <c r="X767" s="3">
        <f t="shared" si="151"/>
        <v>21.2</v>
      </c>
      <c r="Y767" s="3">
        <f t="shared" si="152"/>
        <v>10.7</v>
      </c>
      <c r="Z767" s="3"/>
      <c r="AA767" s="3">
        <f t="shared" si="155"/>
        <v>37.3</v>
      </c>
    </row>
    <row r="768" spans="1:27" ht="12.75">
      <c r="A768">
        <v>47</v>
      </c>
      <c r="B768">
        <v>0</v>
      </c>
      <c r="C768">
        <v>1954</v>
      </c>
      <c r="D768">
        <v>1955</v>
      </c>
      <c r="E768" s="14" t="s">
        <v>15</v>
      </c>
      <c r="F768" s="14" t="s">
        <v>15</v>
      </c>
      <c r="G768" s="14" t="s">
        <v>15</v>
      </c>
      <c r="H768" s="3">
        <v>0.2</v>
      </c>
      <c r="I768" s="3">
        <v>7.4</v>
      </c>
      <c r="J768" s="3">
        <v>8.7</v>
      </c>
      <c r="K768" s="3">
        <v>6.7</v>
      </c>
      <c r="L768" s="3">
        <v>6.6</v>
      </c>
      <c r="M768" s="3">
        <v>11.5</v>
      </c>
      <c r="N768" s="3">
        <v>0.5</v>
      </c>
      <c r="O768" s="24" t="s">
        <v>15</v>
      </c>
      <c r="P768" s="25" t="s">
        <v>15</v>
      </c>
      <c r="Q768" s="25"/>
      <c r="R768" s="3">
        <f t="shared" si="154"/>
        <v>41.6</v>
      </c>
      <c r="S768" s="3"/>
      <c r="T768" s="3">
        <f aca="true" t="shared" si="156" ref="T768:T819">MAX(E768:P768)</f>
        <v>11.5</v>
      </c>
      <c r="U768" s="3">
        <f aca="true" t="shared" si="157" ref="U768:U819">MIN(E768:P768)</f>
        <v>0.2</v>
      </c>
      <c r="V768">
        <f t="shared" si="153"/>
        <v>7</v>
      </c>
      <c r="W768" s="3">
        <f t="shared" si="150"/>
        <v>7.6000000000000005</v>
      </c>
      <c r="X768" s="3">
        <f t="shared" si="151"/>
        <v>22</v>
      </c>
      <c r="Y768" s="3">
        <f t="shared" si="152"/>
        <v>12</v>
      </c>
      <c r="Z768" s="3"/>
      <c r="AA768" s="3">
        <f t="shared" si="155"/>
        <v>41.900000000000006</v>
      </c>
    </row>
    <row r="769" spans="1:27" ht="12.75">
      <c r="A769">
        <v>47</v>
      </c>
      <c r="B769">
        <v>0</v>
      </c>
      <c r="C769">
        <v>1955</v>
      </c>
      <c r="D769">
        <v>1956</v>
      </c>
      <c r="E769" s="14" t="s">
        <v>15</v>
      </c>
      <c r="F769" s="14" t="s">
        <v>15</v>
      </c>
      <c r="G769" s="14" t="s">
        <v>15</v>
      </c>
      <c r="H769" s="3">
        <v>0.5</v>
      </c>
      <c r="I769" s="3">
        <v>7.2</v>
      </c>
      <c r="J769" s="3">
        <v>10.7</v>
      </c>
      <c r="K769" s="3">
        <v>5.2</v>
      </c>
      <c r="L769" s="3">
        <v>4</v>
      </c>
      <c r="M769" s="3">
        <v>18</v>
      </c>
      <c r="N769" s="3">
        <v>3.9</v>
      </c>
      <c r="O769" s="3">
        <v>0.2</v>
      </c>
      <c r="P769" s="3">
        <v>0</v>
      </c>
      <c r="Q769" s="3"/>
      <c r="R769" s="3">
        <f aca="true" t="shared" si="158" ref="R769:R801">SUM(E769:J769)+SUM(K769:P769)</f>
        <v>49.699999999999996</v>
      </c>
      <c r="S769" s="3"/>
      <c r="T769" s="3">
        <f t="shared" si="156"/>
        <v>18</v>
      </c>
      <c r="U769" s="3">
        <f t="shared" si="157"/>
        <v>0</v>
      </c>
      <c r="V769">
        <f t="shared" si="153"/>
        <v>9</v>
      </c>
      <c r="W769" s="3">
        <f t="shared" si="150"/>
        <v>7.7</v>
      </c>
      <c r="X769" s="3">
        <f t="shared" si="151"/>
        <v>19.9</v>
      </c>
      <c r="Y769" s="3">
        <f t="shared" si="152"/>
        <v>22.099999999999998</v>
      </c>
      <c r="Z769" s="3"/>
      <c r="AA769" s="3">
        <f aca="true" t="shared" si="159" ref="AA769:AA800">SUM(K768:P768,E769:J769)</f>
        <v>43.7</v>
      </c>
    </row>
    <row r="770" spans="1:27" ht="12.75">
      <c r="A770">
        <v>47</v>
      </c>
      <c r="B770">
        <v>0</v>
      </c>
      <c r="C770">
        <v>1956</v>
      </c>
      <c r="D770">
        <v>1957</v>
      </c>
      <c r="E770" s="3">
        <v>0</v>
      </c>
      <c r="F770" s="3">
        <v>0</v>
      </c>
      <c r="G770" s="3">
        <v>0</v>
      </c>
      <c r="H770" s="3">
        <v>0</v>
      </c>
      <c r="I770" s="3">
        <v>8.4</v>
      </c>
      <c r="J770" s="3">
        <v>6.6</v>
      </c>
      <c r="K770" s="3">
        <v>5.3</v>
      </c>
      <c r="L770" s="3">
        <v>7.5</v>
      </c>
      <c r="M770" s="3">
        <v>5.5</v>
      </c>
      <c r="N770" s="3">
        <v>5.2</v>
      </c>
      <c r="O770" s="3">
        <v>0</v>
      </c>
      <c r="P770" s="3">
        <v>0</v>
      </c>
      <c r="Q770" s="3"/>
      <c r="R770" s="3">
        <f t="shared" si="158"/>
        <v>38.5</v>
      </c>
      <c r="S770" s="3"/>
      <c r="T770" s="3">
        <f t="shared" si="156"/>
        <v>8.4</v>
      </c>
      <c r="U770" s="3">
        <f t="shared" si="157"/>
        <v>0</v>
      </c>
      <c r="V770">
        <f t="shared" si="153"/>
        <v>12</v>
      </c>
      <c r="W770" s="3">
        <f aca="true" t="shared" si="160" ref="W770:W816">SUM(G770:I770)</f>
        <v>8.4</v>
      </c>
      <c r="X770" s="3">
        <f aca="true" t="shared" si="161" ref="X770:X816">SUM(J770:L770)</f>
        <v>19.4</v>
      </c>
      <c r="Y770" s="3">
        <f aca="true" t="shared" si="162" ref="Y770:Y816">SUM(M770:O770)</f>
        <v>10.7</v>
      </c>
      <c r="Z770" s="3"/>
      <c r="AA770" s="3">
        <f t="shared" si="159"/>
        <v>46.3</v>
      </c>
    </row>
    <row r="771" spans="1:27" ht="12.75">
      <c r="A771">
        <v>47</v>
      </c>
      <c r="B771">
        <v>0</v>
      </c>
      <c r="C771">
        <v>1957</v>
      </c>
      <c r="D771">
        <v>1958</v>
      </c>
      <c r="E771" s="3">
        <v>0</v>
      </c>
      <c r="F771" s="3">
        <v>0</v>
      </c>
      <c r="G771" s="3">
        <v>0</v>
      </c>
      <c r="H771" s="3" t="s">
        <v>15</v>
      </c>
      <c r="I771" s="3">
        <v>10.4</v>
      </c>
      <c r="J771" s="3">
        <v>5.6</v>
      </c>
      <c r="K771" s="3">
        <v>6.8</v>
      </c>
      <c r="L771" s="3">
        <v>1.3</v>
      </c>
      <c r="M771" s="3">
        <v>5.9</v>
      </c>
      <c r="N771" s="3">
        <v>2.5</v>
      </c>
      <c r="O771" s="3">
        <v>0.01776</v>
      </c>
      <c r="P771" s="3">
        <v>0</v>
      </c>
      <c r="Q771" s="3"/>
      <c r="R771" s="3">
        <f t="shared" si="158"/>
        <v>32.517759999999996</v>
      </c>
      <c r="S771" s="3"/>
      <c r="T771" s="3">
        <f t="shared" si="156"/>
        <v>10.4</v>
      </c>
      <c r="U771" s="3">
        <f t="shared" si="157"/>
        <v>0</v>
      </c>
      <c r="V771">
        <f t="shared" si="153"/>
        <v>11</v>
      </c>
      <c r="W771" s="3">
        <f t="shared" si="160"/>
        <v>10.4</v>
      </c>
      <c r="X771" s="3">
        <f t="shared" si="161"/>
        <v>13.7</v>
      </c>
      <c r="Y771" s="3">
        <f t="shared" si="162"/>
        <v>8.417760000000001</v>
      </c>
      <c r="Z771" s="3"/>
      <c r="AA771" s="3">
        <f t="shared" si="159"/>
        <v>39.5</v>
      </c>
    </row>
    <row r="772" spans="1:27" ht="12.75">
      <c r="A772">
        <v>47</v>
      </c>
      <c r="B772">
        <v>0</v>
      </c>
      <c r="C772">
        <v>1958</v>
      </c>
      <c r="D772">
        <v>1959</v>
      </c>
      <c r="E772" s="3">
        <v>0</v>
      </c>
      <c r="F772" s="3">
        <v>0</v>
      </c>
      <c r="G772" s="3">
        <v>0</v>
      </c>
      <c r="H772" s="3" t="s">
        <v>15</v>
      </c>
      <c r="I772" s="3">
        <v>1.8</v>
      </c>
      <c r="J772" s="3">
        <v>5.1</v>
      </c>
      <c r="K772" s="3">
        <v>10.9</v>
      </c>
      <c r="L772" s="3">
        <v>13.7</v>
      </c>
      <c r="M772" s="3">
        <v>17.8</v>
      </c>
      <c r="N772" s="3">
        <v>0.4</v>
      </c>
      <c r="O772" s="3" t="s">
        <v>15</v>
      </c>
      <c r="P772" s="3">
        <v>0</v>
      </c>
      <c r="Q772" s="3"/>
      <c r="R772" s="3">
        <f t="shared" si="158"/>
        <v>49.7</v>
      </c>
      <c r="S772" s="3"/>
      <c r="T772" s="3">
        <f t="shared" si="156"/>
        <v>17.8</v>
      </c>
      <c r="U772" s="3">
        <f t="shared" si="157"/>
        <v>0</v>
      </c>
      <c r="V772">
        <f t="shared" si="153"/>
        <v>10</v>
      </c>
      <c r="W772" s="3">
        <f t="shared" si="160"/>
        <v>1.8</v>
      </c>
      <c r="X772" s="3">
        <f t="shared" si="161"/>
        <v>29.7</v>
      </c>
      <c r="Y772" s="3">
        <f t="shared" si="162"/>
        <v>18.2</v>
      </c>
      <c r="Z772" s="3"/>
      <c r="AA772" s="3">
        <f t="shared" si="159"/>
        <v>23.41776</v>
      </c>
    </row>
    <row r="773" spans="1:27" ht="12.75">
      <c r="A773">
        <v>47</v>
      </c>
      <c r="B773">
        <v>0</v>
      </c>
      <c r="C773">
        <v>1959</v>
      </c>
      <c r="D773">
        <v>1960</v>
      </c>
      <c r="E773" s="3">
        <v>0</v>
      </c>
      <c r="F773" s="3">
        <v>0</v>
      </c>
      <c r="G773" s="3">
        <v>0</v>
      </c>
      <c r="H773" s="3">
        <v>0.9</v>
      </c>
      <c r="I773" s="3">
        <v>10.7</v>
      </c>
      <c r="J773" s="3">
        <v>12.1</v>
      </c>
      <c r="K773" s="3">
        <v>9.4</v>
      </c>
      <c r="L773" s="3">
        <v>9.6</v>
      </c>
      <c r="M773" s="3">
        <v>4.6</v>
      </c>
      <c r="N773" s="3">
        <v>1.3</v>
      </c>
      <c r="O773" s="3">
        <v>1.8080600000000002</v>
      </c>
      <c r="P773" s="3">
        <v>0</v>
      </c>
      <c r="Q773" s="3"/>
      <c r="R773" s="3">
        <f t="shared" si="158"/>
        <v>50.408060000000006</v>
      </c>
      <c r="S773" s="3"/>
      <c r="T773" s="3">
        <f t="shared" si="156"/>
        <v>12.1</v>
      </c>
      <c r="U773" s="3">
        <f t="shared" si="157"/>
        <v>0</v>
      </c>
      <c r="V773">
        <f t="shared" si="153"/>
        <v>12</v>
      </c>
      <c r="W773" s="3">
        <f t="shared" si="160"/>
        <v>11.6</v>
      </c>
      <c r="X773" s="3">
        <f t="shared" si="161"/>
        <v>31.1</v>
      </c>
      <c r="Y773" s="3">
        <f t="shared" si="162"/>
        <v>7.70806</v>
      </c>
      <c r="Z773" s="3"/>
      <c r="AA773" s="3">
        <f t="shared" si="159"/>
        <v>66.5</v>
      </c>
    </row>
    <row r="774" spans="1:27" ht="12.75">
      <c r="A774">
        <v>47</v>
      </c>
      <c r="B774">
        <v>0</v>
      </c>
      <c r="C774">
        <v>1960</v>
      </c>
      <c r="D774">
        <v>1961</v>
      </c>
      <c r="E774" s="3">
        <v>0</v>
      </c>
      <c r="F774" s="3">
        <v>0</v>
      </c>
      <c r="G774" s="3">
        <v>0</v>
      </c>
      <c r="H774" s="3" t="s">
        <v>15</v>
      </c>
      <c r="I774" s="3">
        <v>2.6</v>
      </c>
      <c r="J774" s="3">
        <v>1.8</v>
      </c>
      <c r="K774" s="3">
        <v>3.4</v>
      </c>
      <c r="L774" s="3">
        <v>7.7</v>
      </c>
      <c r="M774" s="3">
        <v>13.9</v>
      </c>
      <c r="N774" s="3">
        <v>3</v>
      </c>
      <c r="O774" s="3">
        <v>0.3</v>
      </c>
      <c r="P774" s="3">
        <v>0</v>
      </c>
      <c r="Q774" s="3"/>
      <c r="R774" s="3">
        <f t="shared" si="158"/>
        <v>32.7</v>
      </c>
      <c r="S774" s="3"/>
      <c r="T774" s="3">
        <f t="shared" si="156"/>
        <v>13.9</v>
      </c>
      <c r="U774" s="3">
        <f t="shared" si="157"/>
        <v>0</v>
      </c>
      <c r="V774">
        <f t="shared" si="153"/>
        <v>11</v>
      </c>
      <c r="W774" s="3">
        <f t="shared" si="160"/>
        <v>2.6</v>
      </c>
      <c r="X774" s="3">
        <f t="shared" si="161"/>
        <v>12.9</v>
      </c>
      <c r="Y774" s="3">
        <f t="shared" si="162"/>
        <v>17.2</v>
      </c>
      <c r="Z774" s="3"/>
      <c r="AA774" s="3">
        <f t="shared" si="159"/>
        <v>31.108060000000005</v>
      </c>
    </row>
    <row r="775" spans="1:27" ht="12.75">
      <c r="A775">
        <v>47</v>
      </c>
      <c r="B775">
        <v>0</v>
      </c>
      <c r="C775">
        <v>1961</v>
      </c>
      <c r="D775">
        <v>1962</v>
      </c>
      <c r="E775" s="3">
        <v>0</v>
      </c>
      <c r="F775" s="3">
        <v>0</v>
      </c>
      <c r="G775" s="3">
        <v>0</v>
      </c>
      <c r="H775" t="s">
        <v>15</v>
      </c>
      <c r="I775" s="3">
        <v>4.37802</v>
      </c>
      <c r="J775" s="3">
        <v>15.39261</v>
      </c>
      <c r="K775" s="3">
        <v>11.264850000000001</v>
      </c>
      <c r="L775" s="17">
        <v>22.47833</v>
      </c>
      <c r="M775" s="3">
        <v>10.87129</v>
      </c>
      <c r="N775" s="3">
        <v>2.73983</v>
      </c>
      <c r="O775" s="3">
        <v>0.10164000000000001</v>
      </c>
      <c r="P775" s="3">
        <v>0</v>
      </c>
      <c r="Q775" s="3"/>
      <c r="R775" s="3">
        <f t="shared" si="158"/>
        <v>67.22657000000001</v>
      </c>
      <c r="S775" s="3"/>
      <c r="T775" s="3">
        <f t="shared" si="156"/>
        <v>22.47833</v>
      </c>
      <c r="U775" s="3">
        <f t="shared" si="157"/>
        <v>0</v>
      </c>
      <c r="V775">
        <f t="shared" si="153"/>
        <v>11</v>
      </c>
      <c r="W775" s="3">
        <f t="shared" si="160"/>
        <v>4.37802</v>
      </c>
      <c r="X775" s="3">
        <f t="shared" si="161"/>
        <v>49.13579</v>
      </c>
      <c r="Y775" s="3">
        <f t="shared" si="162"/>
        <v>13.71276</v>
      </c>
      <c r="Z775" s="3"/>
      <c r="AA775" s="3">
        <f t="shared" si="159"/>
        <v>48.07063</v>
      </c>
    </row>
    <row r="776" spans="1:27" ht="12.75">
      <c r="A776">
        <v>47</v>
      </c>
      <c r="B776">
        <v>0</v>
      </c>
      <c r="C776">
        <v>1962</v>
      </c>
      <c r="D776">
        <v>1963</v>
      </c>
      <c r="E776" s="3">
        <v>0</v>
      </c>
      <c r="F776" s="3">
        <v>0</v>
      </c>
      <c r="G776" s="3">
        <v>0</v>
      </c>
      <c r="H776" s="3">
        <v>0.6</v>
      </c>
      <c r="I776" s="3">
        <v>3.7</v>
      </c>
      <c r="J776" s="3">
        <v>8.2</v>
      </c>
      <c r="K776" s="3">
        <v>8.1</v>
      </c>
      <c r="L776" s="3">
        <v>6.5</v>
      </c>
      <c r="M776" s="3">
        <v>11.3</v>
      </c>
      <c r="N776" s="3">
        <v>1.8</v>
      </c>
      <c r="O776" s="3" t="s">
        <v>15</v>
      </c>
      <c r="P776" s="3">
        <v>0</v>
      </c>
      <c r="Q776" s="3"/>
      <c r="R776" s="3">
        <f t="shared" si="158"/>
        <v>40.2</v>
      </c>
      <c r="S776" s="3"/>
      <c r="T776" s="3">
        <f t="shared" si="156"/>
        <v>11.3</v>
      </c>
      <c r="U776" s="3">
        <f t="shared" si="157"/>
        <v>0</v>
      </c>
      <c r="V776">
        <f t="shared" si="153"/>
        <v>11</v>
      </c>
      <c r="W776" s="3">
        <f t="shared" si="160"/>
        <v>4.3</v>
      </c>
      <c r="X776" s="3">
        <f t="shared" si="161"/>
        <v>22.799999999999997</v>
      </c>
      <c r="Y776" s="3">
        <f t="shared" si="162"/>
        <v>13.100000000000001</v>
      </c>
      <c r="Z776" s="3"/>
      <c r="AA776" s="3">
        <f t="shared" si="159"/>
        <v>59.95594000000001</v>
      </c>
    </row>
    <row r="777" spans="1:27" ht="12.75">
      <c r="A777">
        <v>47</v>
      </c>
      <c r="B777">
        <v>0</v>
      </c>
      <c r="C777">
        <v>1963</v>
      </c>
      <c r="D777">
        <v>1964</v>
      </c>
      <c r="E777" s="3">
        <v>0</v>
      </c>
      <c r="F777" s="3">
        <v>0</v>
      </c>
      <c r="G777" s="3">
        <v>0</v>
      </c>
      <c r="H777" s="3">
        <v>0</v>
      </c>
      <c r="I777" s="3">
        <v>0.7</v>
      </c>
      <c r="J777" s="3">
        <v>8.4</v>
      </c>
      <c r="K777" s="3">
        <v>4.9</v>
      </c>
      <c r="L777" s="3">
        <v>3.4</v>
      </c>
      <c r="M777" s="3">
        <v>13.7</v>
      </c>
      <c r="N777" s="3">
        <v>1.9</v>
      </c>
      <c r="O777" s="3">
        <v>0</v>
      </c>
      <c r="P777" s="3">
        <v>0</v>
      </c>
      <c r="Q777" s="3"/>
      <c r="R777" s="3">
        <f t="shared" si="158"/>
        <v>33</v>
      </c>
      <c r="S777" s="3"/>
      <c r="T777" s="3">
        <f t="shared" si="156"/>
        <v>13.7</v>
      </c>
      <c r="U777" s="3">
        <f t="shared" si="157"/>
        <v>0</v>
      </c>
      <c r="V777">
        <f t="shared" si="153"/>
        <v>12</v>
      </c>
      <c r="W777" s="3">
        <f t="shared" si="160"/>
        <v>0.7</v>
      </c>
      <c r="X777" s="3">
        <f t="shared" si="161"/>
        <v>16.7</v>
      </c>
      <c r="Y777" s="3">
        <f t="shared" si="162"/>
        <v>15.6</v>
      </c>
      <c r="Z777" s="3"/>
      <c r="AA777" s="3">
        <f t="shared" si="159"/>
        <v>36.8</v>
      </c>
    </row>
    <row r="778" spans="1:27" ht="12.75">
      <c r="A778">
        <v>47</v>
      </c>
      <c r="B778">
        <v>0</v>
      </c>
      <c r="C778">
        <v>1964</v>
      </c>
      <c r="D778">
        <v>1965</v>
      </c>
      <c r="E778" s="3">
        <v>0</v>
      </c>
      <c r="F778" s="3">
        <v>0</v>
      </c>
      <c r="G778" s="3">
        <v>0</v>
      </c>
      <c r="H778" s="3">
        <v>0.2</v>
      </c>
      <c r="I778" s="3">
        <v>3.8</v>
      </c>
      <c r="J778" s="3">
        <v>9.2</v>
      </c>
      <c r="K778" s="3">
        <v>9.5</v>
      </c>
      <c r="L778" s="3">
        <v>11.6</v>
      </c>
      <c r="M778" s="3">
        <v>19.7</v>
      </c>
      <c r="N778" s="3">
        <v>5.9</v>
      </c>
      <c r="O778" s="3" t="s">
        <v>15</v>
      </c>
      <c r="P778" s="3">
        <v>0</v>
      </c>
      <c r="Q778" s="3"/>
      <c r="R778" s="3">
        <f t="shared" si="158"/>
        <v>59.89999999999999</v>
      </c>
      <c r="S778" s="3"/>
      <c r="T778" s="3">
        <f t="shared" si="156"/>
        <v>19.7</v>
      </c>
      <c r="U778" s="3">
        <f t="shared" si="157"/>
        <v>0</v>
      </c>
      <c r="V778">
        <f t="shared" si="153"/>
        <v>11</v>
      </c>
      <c r="W778" s="3">
        <f t="shared" si="160"/>
        <v>4</v>
      </c>
      <c r="X778" s="3">
        <f t="shared" si="161"/>
        <v>30.299999999999997</v>
      </c>
      <c r="Y778" s="3">
        <f t="shared" si="162"/>
        <v>25.6</v>
      </c>
      <c r="Z778" s="3"/>
      <c r="AA778" s="3">
        <f t="shared" si="159"/>
        <v>37.099999999999994</v>
      </c>
    </row>
    <row r="779" spans="1:27" ht="12.75">
      <c r="A779">
        <v>47</v>
      </c>
      <c r="B779">
        <v>0</v>
      </c>
      <c r="C779">
        <v>1965</v>
      </c>
      <c r="D779">
        <v>1966</v>
      </c>
      <c r="E779" s="3">
        <v>0</v>
      </c>
      <c r="F779" s="3">
        <v>0</v>
      </c>
      <c r="G779" s="3">
        <v>0.1</v>
      </c>
      <c r="H779" s="3" t="s">
        <v>15</v>
      </c>
      <c r="I779" s="3">
        <v>5.4</v>
      </c>
      <c r="J779" s="3">
        <v>5.1</v>
      </c>
      <c r="K779" s="3">
        <v>12.6</v>
      </c>
      <c r="L779" s="3">
        <v>3.2</v>
      </c>
      <c r="M779" s="3">
        <v>8.9</v>
      </c>
      <c r="N779" s="3">
        <v>2.5</v>
      </c>
      <c r="O779" s="3">
        <v>0.3</v>
      </c>
      <c r="P779" s="3">
        <v>0</v>
      </c>
      <c r="Q779" s="3"/>
      <c r="R779" s="3">
        <f t="shared" si="158"/>
        <v>38.1</v>
      </c>
      <c r="S779" s="3"/>
      <c r="T779" s="3">
        <f t="shared" si="156"/>
        <v>12.6</v>
      </c>
      <c r="U779" s="3">
        <f t="shared" si="157"/>
        <v>0</v>
      </c>
      <c r="V779">
        <f t="shared" si="153"/>
        <v>11</v>
      </c>
      <c r="W779" s="3">
        <f t="shared" si="160"/>
        <v>5.5</v>
      </c>
      <c r="X779" s="3">
        <f t="shared" si="161"/>
        <v>20.9</v>
      </c>
      <c r="Y779" s="3">
        <f t="shared" si="162"/>
        <v>11.700000000000001</v>
      </c>
      <c r="Z779" s="3"/>
      <c r="AA779" s="3">
        <f t="shared" si="159"/>
        <v>57.3</v>
      </c>
    </row>
    <row r="780" spans="1:27" ht="12.75">
      <c r="A780">
        <v>47</v>
      </c>
      <c r="B780">
        <v>0</v>
      </c>
      <c r="C780">
        <v>1966</v>
      </c>
      <c r="D780">
        <v>1967</v>
      </c>
      <c r="E780" s="3">
        <v>0</v>
      </c>
      <c r="F780" s="3">
        <v>0</v>
      </c>
      <c r="G780" s="3">
        <v>0</v>
      </c>
      <c r="H780" s="3" t="s">
        <v>15</v>
      </c>
      <c r="I780" s="3">
        <v>3.8</v>
      </c>
      <c r="J780" s="3">
        <v>13.2</v>
      </c>
      <c r="K780" s="3">
        <v>21.5</v>
      </c>
      <c r="L780" s="3">
        <v>15</v>
      </c>
      <c r="M780" s="3">
        <v>6</v>
      </c>
      <c r="N780" s="3">
        <v>1.2</v>
      </c>
      <c r="O780" s="3">
        <v>0.4</v>
      </c>
      <c r="P780" s="3">
        <v>0</v>
      </c>
      <c r="Q780" s="3"/>
      <c r="R780" s="3">
        <f t="shared" si="158"/>
        <v>61.1</v>
      </c>
      <c r="S780" s="3"/>
      <c r="T780" s="3">
        <f t="shared" si="156"/>
        <v>21.5</v>
      </c>
      <c r="U780" s="3">
        <f t="shared" si="157"/>
        <v>0</v>
      </c>
      <c r="V780">
        <f t="shared" si="153"/>
        <v>11</v>
      </c>
      <c r="W780" s="3">
        <f t="shared" si="160"/>
        <v>3.8</v>
      </c>
      <c r="X780" s="3">
        <f t="shared" si="161"/>
        <v>49.7</v>
      </c>
      <c r="Y780" s="3">
        <f t="shared" si="162"/>
        <v>7.6000000000000005</v>
      </c>
      <c r="Z780" s="3"/>
      <c r="AA780" s="3">
        <f t="shared" si="159"/>
        <v>44.5</v>
      </c>
    </row>
    <row r="781" spans="1:27" ht="12.75">
      <c r="A781">
        <v>47</v>
      </c>
      <c r="B781">
        <v>0</v>
      </c>
      <c r="C781">
        <v>1967</v>
      </c>
      <c r="D781">
        <v>1968</v>
      </c>
      <c r="E781" s="3">
        <v>0</v>
      </c>
      <c r="F781" s="3">
        <v>0</v>
      </c>
      <c r="G781" s="3">
        <v>0</v>
      </c>
      <c r="H781" s="3">
        <v>0.8</v>
      </c>
      <c r="I781" s="3">
        <v>2.5</v>
      </c>
      <c r="J781" s="3">
        <v>3.9</v>
      </c>
      <c r="K781" s="3">
        <v>8.2</v>
      </c>
      <c r="L781" s="3">
        <v>3.5</v>
      </c>
      <c r="M781" s="3">
        <v>1.4</v>
      </c>
      <c r="N781" s="3">
        <v>1.4</v>
      </c>
      <c r="O781" s="3" t="s">
        <v>15</v>
      </c>
      <c r="P781" s="3">
        <v>0</v>
      </c>
      <c r="Q781" s="3"/>
      <c r="R781" s="22">
        <f t="shared" si="158"/>
        <v>21.7</v>
      </c>
      <c r="S781" s="22"/>
      <c r="T781" s="3">
        <f t="shared" si="156"/>
        <v>8.2</v>
      </c>
      <c r="U781" s="3">
        <f t="shared" si="157"/>
        <v>0</v>
      </c>
      <c r="V781">
        <f t="shared" si="153"/>
        <v>11</v>
      </c>
      <c r="W781" s="3">
        <f t="shared" si="160"/>
        <v>3.3</v>
      </c>
      <c r="X781" s="3">
        <f t="shared" si="161"/>
        <v>15.6</v>
      </c>
      <c r="Y781" s="3">
        <f t="shared" si="162"/>
        <v>2.8</v>
      </c>
      <c r="Z781" s="3"/>
      <c r="AA781" s="3">
        <f t="shared" si="159"/>
        <v>51.3</v>
      </c>
    </row>
    <row r="782" spans="1:27" ht="12.75">
      <c r="A782">
        <v>47</v>
      </c>
      <c r="B782">
        <v>0</v>
      </c>
      <c r="C782">
        <v>1968</v>
      </c>
      <c r="D782">
        <v>1969</v>
      </c>
      <c r="E782" s="3">
        <v>0</v>
      </c>
      <c r="F782" s="3">
        <v>0</v>
      </c>
      <c r="G782" s="3">
        <v>0</v>
      </c>
      <c r="H782" s="3" t="s">
        <v>15</v>
      </c>
      <c r="I782" s="3">
        <v>5.1</v>
      </c>
      <c r="J782" s="17">
        <v>28.5</v>
      </c>
      <c r="K782" s="3">
        <v>20.9</v>
      </c>
      <c r="L782" s="3">
        <v>1.7</v>
      </c>
      <c r="M782" s="3">
        <v>4.9</v>
      </c>
      <c r="N782" s="3">
        <v>0.5</v>
      </c>
      <c r="O782" s="3" t="s">
        <v>15</v>
      </c>
      <c r="P782" s="3">
        <v>0</v>
      </c>
      <c r="Q782" s="3"/>
      <c r="R782" s="3">
        <f t="shared" si="158"/>
        <v>61.6</v>
      </c>
      <c r="S782" s="3"/>
      <c r="T782" s="3">
        <f t="shared" si="156"/>
        <v>28.5</v>
      </c>
      <c r="U782" s="3">
        <f t="shared" si="157"/>
        <v>0</v>
      </c>
      <c r="V782">
        <f t="shared" si="153"/>
        <v>10</v>
      </c>
      <c r="W782" s="3">
        <f t="shared" si="160"/>
        <v>5.1</v>
      </c>
      <c r="X782" s="3">
        <f t="shared" si="161"/>
        <v>51.1</v>
      </c>
      <c r="Y782" s="3">
        <f t="shared" si="162"/>
        <v>5.4</v>
      </c>
      <c r="Z782" s="3"/>
      <c r="AA782" s="3">
        <f t="shared" si="159"/>
        <v>48.1</v>
      </c>
    </row>
    <row r="783" spans="1:27" ht="12.75">
      <c r="A783">
        <v>47</v>
      </c>
      <c r="B783">
        <v>0</v>
      </c>
      <c r="C783">
        <v>1969</v>
      </c>
      <c r="D783">
        <v>1970</v>
      </c>
      <c r="E783" s="3">
        <v>0</v>
      </c>
      <c r="F783" s="3">
        <v>0</v>
      </c>
      <c r="G783" s="3">
        <v>0</v>
      </c>
      <c r="H783" s="3">
        <v>0.7</v>
      </c>
      <c r="I783" s="3">
        <v>2.7</v>
      </c>
      <c r="J783" s="3">
        <v>21</v>
      </c>
      <c r="K783" s="3">
        <v>8.1</v>
      </c>
      <c r="L783" s="3">
        <v>4</v>
      </c>
      <c r="M783" s="3">
        <v>7.1</v>
      </c>
      <c r="N783" s="3">
        <v>1.8</v>
      </c>
      <c r="O783" s="3" t="s">
        <v>15</v>
      </c>
      <c r="P783" s="3">
        <v>0</v>
      </c>
      <c r="Q783" s="3"/>
      <c r="R783" s="3">
        <f t="shared" si="158"/>
        <v>45.4</v>
      </c>
      <c r="S783" s="3"/>
      <c r="T783" s="3">
        <f t="shared" si="156"/>
        <v>21</v>
      </c>
      <c r="U783" s="3">
        <f t="shared" si="157"/>
        <v>0</v>
      </c>
      <c r="V783">
        <f t="shared" si="153"/>
        <v>11</v>
      </c>
      <c r="W783" s="3">
        <f t="shared" si="160"/>
        <v>3.4000000000000004</v>
      </c>
      <c r="X783" s="3">
        <f t="shared" si="161"/>
        <v>33.1</v>
      </c>
      <c r="Y783" s="3">
        <f t="shared" si="162"/>
        <v>8.9</v>
      </c>
      <c r="Z783" s="3"/>
      <c r="AA783" s="3">
        <f t="shared" si="159"/>
        <v>52.4</v>
      </c>
    </row>
    <row r="784" spans="1:27" ht="12.75">
      <c r="A784">
        <v>47</v>
      </c>
      <c r="B784">
        <v>0</v>
      </c>
      <c r="C784">
        <v>1970</v>
      </c>
      <c r="D784">
        <v>1971</v>
      </c>
      <c r="E784" s="3">
        <v>0</v>
      </c>
      <c r="F784" s="3">
        <v>0</v>
      </c>
      <c r="G784" s="3">
        <v>0</v>
      </c>
      <c r="H784" s="3" t="s">
        <v>15</v>
      </c>
      <c r="I784" s="3">
        <v>4.5</v>
      </c>
      <c r="J784" s="3">
        <v>14.3</v>
      </c>
      <c r="K784" s="3">
        <v>24</v>
      </c>
      <c r="L784" s="3">
        <v>13.8</v>
      </c>
      <c r="M784" s="3">
        <v>10.5</v>
      </c>
      <c r="N784" s="3">
        <v>1</v>
      </c>
      <c r="O784" s="3" t="s">
        <v>15</v>
      </c>
      <c r="P784" s="3">
        <v>0</v>
      </c>
      <c r="Q784" s="3"/>
      <c r="R784" s="3">
        <f t="shared" si="158"/>
        <v>68.1</v>
      </c>
      <c r="S784" s="3"/>
      <c r="T784" s="3">
        <f t="shared" si="156"/>
        <v>24</v>
      </c>
      <c r="U784" s="3">
        <f t="shared" si="157"/>
        <v>0</v>
      </c>
      <c r="V784">
        <f t="shared" si="153"/>
        <v>10</v>
      </c>
      <c r="W784" s="3">
        <f t="shared" si="160"/>
        <v>4.5</v>
      </c>
      <c r="X784" s="3">
        <f t="shared" si="161"/>
        <v>52.099999999999994</v>
      </c>
      <c r="Y784" s="3">
        <f t="shared" si="162"/>
        <v>11.5</v>
      </c>
      <c r="Z784" s="3"/>
      <c r="AA784" s="3">
        <f t="shared" si="159"/>
        <v>39.8</v>
      </c>
    </row>
    <row r="785" spans="1:27" ht="12.75">
      <c r="A785">
        <v>47</v>
      </c>
      <c r="B785">
        <v>0</v>
      </c>
      <c r="C785">
        <v>1971</v>
      </c>
      <c r="D785">
        <v>1972</v>
      </c>
      <c r="E785" s="3">
        <v>0</v>
      </c>
      <c r="F785" s="3">
        <v>0</v>
      </c>
      <c r="G785" s="3">
        <v>0</v>
      </c>
      <c r="H785" s="3" t="s">
        <v>15</v>
      </c>
      <c r="I785" s="3">
        <v>8.8</v>
      </c>
      <c r="J785" s="3">
        <v>11.9</v>
      </c>
      <c r="K785" s="3">
        <v>10</v>
      </c>
      <c r="L785" s="3">
        <v>9.9</v>
      </c>
      <c r="M785" s="3">
        <v>17</v>
      </c>
      <c r="N785" s="3">
        <v>3</v>
      </c>
      <c r="O785" s="3" t="s">
        <v>15</v>
      </c>
      <c r="P785" s="3">
        <v>0</v>
      </c>
      <c r="Q785" s="3"/>
      <c r="R785" s="3">
        <f t="shared" si="158"/>
        <v>60.6</v>
      </c>
      <c r="S785" s="3"/>
      <c r="T785" s="3">
        <f t="shared" si="156"/>
        <v>17</v>
      </c>
      <c r="U785" s="3">
        <f t="shared" si="157"/>
        <v>0</v>
      </c>
      <c r="V785">
        <f t="shared" si="153"/>
        <v>10</v>
      </c>
      <c r="W785" s="3">
        <f t="shared" si="160"/>
        <v>8.8</v>
      </c>
      <c r="X785" s="3">
        <f t="shared" si="161"/>
        <v>31.799999999999997</v>
      </c>
      <c r="Y785" s="3">
        <f t="shared" si="162"/>
        <v>20</v>
      </c>
      <c r="Z785" s="3"/>
      <c r="AA785" s="3">
        <f t="shared" si="159"/>
        <v>70</v>
      </c>
    </row>
    <row r="786" spans="1:27" ht="12.75">
      <c r="A786">
        <v>47</v>
      </c>
      <c r="B786">
        <v>0</v>
      </c>
      <c r="C786">
        <v>1972</v>
      </c>
      <c r="D786">
        <v>1973</v>
      </c>
      <c r="E786" s="3">
        <v>0</v>
      </c>
      <c r="F786" s="3">
        <v>0</v>
      </c>
      <c r="G786" s="3">
        <v>0</v>
      </c>
      <c r="H786" s="3">
        <v>0.4</v>
      </c>
      <c r="I786" s="3">
        <v>1.4</v>
      </c>
      <c r="J786" s="3">
        <v>18.4</v>
      </c>
      <c r="K786" s="3">
        <v>6.4</v>
      </c>
      <c r="L786" s="3">
        <v>7.9</v>
      </c>
      <c r="M786" s="22">
        <v>0.4</v>
      </c>
      <c r="N786" s="3">
        <v>9.2</v>
      </c>
      <c r="O786" s="3">
        <v>0.3</v>
      </c>
      <c r="P786" s="3">
        <v>0</v>
      </c>
      <c r="Q786" s="3"/>
      <c r="R786" s="3">
        <f t="shared" si="158"/>
        <v>44.4</v>
      </c>
      <c r="S786" s="3"/>
      <c r="T786" s="3">
        <f t="shared" si="156"/>
        <v>18.4</v>
      </c>
      <c r="U786" s="3">
        <f t="shared" si="157"/>
        <v>0</v>
      </c>
      <c r="V786">
        <f t="shared" si="153"/>
        <v>12</v>
      </c>
      <c r="W786" s="3">
        <f t="shared" si="160"/>
        <v>1.7999999999999998</v>
      </c>
      <c r="X786" s="3">
        <f t="shared" si="161"/>
        <v>32.699999999999996</v>
      </c>
      <c r="Y786" s="3">
        <f t="shared" si="162"/>
        <v>9.9</v>
      </c>
      <c r="Z786" s="3"/>
      <c r="AA786" s="3">
        <f t="shared" si="159"/>
        <v>60.099999999999994</v>
      </c>
    </row>
    <row r="787" spans="1:27" ht="12.75">
      <c r="A787">
        <v>47</v>
      </c>
      <c r="B787">
        <v>0</v>
      </c>
      <c r="C787">
        <v>1973</v>
      </c>
      <c r="D787">
        <v>1974</v>
      </c>
      <c r="E787" s="3">
        <v>0</v>
      </c>
      <c r="F787" s="3">
        <v>0</v>
      </c>
      <c r="G787" s="3">
        <v>0</v>
      </c>
      <c r="H787" s="3" t="s">
        <v>15</v>
      </c>
      <c r="I787" s="3">
        <v>1.3</v>
      </c>
      <c r="J787" s="3">
        <v>13.3</v>
      </c>
      <c r="K787" s="3">
        <v>5.5</v>
      </c>
      <c r="L787" s="3">
        <v>16.2</v>
      </c>
      <c r="M787" s="3">
        <v>7.3</v>
      </c>
      <c r="N787" s="3">
        <v>3.1</v>
      </c>
      <c r="O787" s="3" t="s">
        <v>15</v>
      </c>
      <c r="P787" s="3">
        <v>0</v>
      </c>
      <c r="Q787" s="3"/>
      <c r="R787" s="3">
        <f t="shared" si="158"/>
        <v>46.7</v>
      </c>
      <c r="S787" s="3"/>
      <c r="T787" s="3">
        <f t="shared" si="156"/>
        <v>16.2</v>
      </c>
      <c r="U787" s="3">
        <f t="shared" si="157"/>
        <v>0</v>
      </c>
      <c r="V787">
        <f t="shared" si="153"/>
        <v>10</v>
      </c>
      <c r="W787" s="3">
        <f t="shared" si="160"/>
        <v>1.3</v>
      </c>
      <c r="X787" s="3">
        <f t="shared" si="161"/>
        <v>35</v>
      </c>
      <c r="Y787" s="3">
        <f t="shared" si="162"/>
        <v>10.4</v>
      </c>
      <c r="Z787" s="3"/>
      <c r="AA787" s="3">
        <f t="shared" si="159"/>
        <v>38.8</v>
      </c>
    </row>
    <row r="788" spans="1:27" ht="12.75">
      <c r="A788">
        <v>47</v>
      </c>
      <c r="B788">
        <v>0</v>
      </c>
      <c r="C788">
        <v>1974</v>
      </c>
      <c r="D788">
        <v>1975</v>
      </c>
      <c r="E788" s="3">
        <v>0</v>
      </c>
      <c r="F788" s="3">
        <v>0</v>
      </c>
      <c r="G788" s="3">
        <v>0</v>
      </c>
      <c r="H788" s="3">
        <v>0.1</v>
      </c>
      <c r="I788" s="3">
        <v>2.2</v>
      </c>
      <c r="J788" s="3">
        <v>9.2</v>
      </c>
      <c r="K788" s="3">
        <v>12.2</v>
      </c>
      <c r="L788" s="3">
        <v>14.3</v>
      </c>
      <c r="M788" s="3">
        <v>14.1</v>
      </c>
      <c r="N788" s="3">
        <v>2.2</v>
      </c>
      <c r="O788" s="3" t="s">
        <v>15</v>
      </c>
      <c r="P788" s="3">
        <v>0</v>
      </c>
      <c r="Q788" s="3"/>
      <c r="R788" s="3">
        <f t="shared" si="158"/>
        <v>54.300000000000004</v>
      </c>
      <c r="S788" s="3"/>
      <c r="T788" s="3">
        <f t="shared" si="156"/>
        <v>14.3</v>
      </c>
      <c r="U788" s="3">
        <f t="shared" si="157"/>
        <v>0</v>
      </c>
      <c r="V788">
        <f t="shared" si="153"/>
        <v>11</v>
      </c>
      <c r="W788" s="3">
        <f t="shared" si="160"/>
        <v>2.3000000000000003</v>
      </c>
      <c r="X788" s="3">
        <f t="shared" si="161"/>
        <v>35.7</v>
      </c>
      <c r="Y788" s="3">
        <f t="shared" si="162"/>
        <v>16.3</v>
      </c>
      <c r="Z788" s="3"/>
      <c r="AA788" s="3">
        <f t="shared" si="159"/>
        <v>43.60000000000001</v>
      </c>
    </row>
    <row r="789" spans="1:27" ht="12.75">
      <c r="A789">
        <v>47</v>
      </c>
      <c r="B789">
        <v>0</v>
      </c>
      <c r="C789">
        <v>1975</v>
      </c>
      <c r="D789">
        <v>1976</v>
      </c>
      <c r="E789" s="3">
        <v>0</v>
      </c>
      <c r="F789" s="3">
        <v>0</v>
      </c>
      <c r="G789" s="3">
        <v>0</v>
      </c>
      <c r="H789" s="3" t="s">
        <v>15</v>
      </c>
      <c r="I789" s="3">
        <v>6.6</v>
      </c>
      <c r="J789" s="3">
        <v>6.4</v>
      </c>
      <c r="K789" s="3">
        <v>19.1</v>
      </c>
      <c r="L789" s="3">
        <v>9.4</v>
      </c>
      <c r="M789" s="3">
        <v>9.8</v>
      </c>
      <c r="N789" s="3">
        <v>0.1</v>
      </c>
      <c r="O789" s="3">
        <v>0.2</v>
      </c>
      <c r="P789" s="3">
        <v>0</v>
      </c>
      <c r="Q789" s="3"/>
      <c r="R789" s="3">
        <f t="shared" si="158"/>
        <v>51.6</v>
      </c>
      <c r="S789" s="3"/>
      <c r="T789" s="3">
        <f t="shared" si="156"/>
        <v>19.1</v>
      </c>
      <c r="U789" s="3">
        <f t="shared" si="157"/>
        <v>0</v>
      </c>
      <c r="V789">
        <f aca="true" t="shared" si="163" ref="V789:V825">COUNT(E789:P789)</f>
        <v>11</v>
      </c>
      <c r="W789" s="3">
        <f t="shared" si="160"/>
        <v>6.6</v>
      </c>
      <c r="X789" s="3">
        <f t="shared" si="161"/>
        <v>34.9</v>
      </c>
      <c r="Y789" s="3">
        <f t="shared" si="162"/>
        <v>10.1</v>
      </c>
      <c r="Z789" s="3"/>
      <c r="AA789" s="3">
        <f t="shared" si="159"/>
        <v>55.800000000000004</v>
      </c>
    </row>
    <row r="790" spans="1:27" ht="12.75">
      <c r="A790">
        <v>47</v>
      </c>
      <c r="B790">
        <v>0</v>
      </c>
      <c r="C790">
        <v>1976</v>
      </c>
      <c r="D790">
        <v>1977</v>
      </c>
      <c r="E790" s="3">
        <v>0</v>
      </c>
      <c r="F790" s="3">
        <v>0</v>
      </c>
      <c r="G790" s="3">
        <v>0</v>
      </c>
      <c r="H790" s="3">
        <v>0.7</v>
      </c>
      <c r="I790" s="3">
        <v>2.5</v>
      </c>
      <c r="J790" s="3">
        <v>7.4</v>
      </c>
      <c r="K790" s="3">
        <v>10.5</v>
      </c>
      <c r="L790" s="3">
        <v>2.9</v>
      </c>
      <c r="M790" s="3">
        <v>9.7</v>
      </c>
      <c r="N790" s="3">
        <v>4.6</v>
      </c>
      <c r="O790" s="3">
        <v>0</v>
      </c>
      <c r="P790" s="3">
        <v>0</v>
      </c>
      <c r="Q790" s="3"/>
      <c r="R790" s="3">
        <f t="shared" si="158"/>
        <v>38.300000000000004</v>
      </c>
      <c r="S790" s="3"/>
      <c r="T790" s="3">
        <f t="shared" si="156"/>
        <v>10.5</v>
      </c>
      <c r="U790" s="3">
        <f t="shared" si="157"/>
        <v>0</v>
      </c>
      <c r="V790">
        <f t="shared" si="163"/>
        <v>12</v>
      </c>
      <c r="W790" s="3">
        <f t="shared" si="160"/>
        <v>3.2</v>
      </c>
      <c r="X790" s="3">
        <f t="shared" si="161"/>
        <v>20.799999999999997</v>
      </c>
      <c r="Y790" s="3">
        <f t="shared" si="162"/>
        <v>14.299999999999999</v>
      </c>
      <c r="Z790" s="3"/>
      <c r="AA790" s="3">
        <f t="shared" si="159"/>
        <v>49.2</v>
      </c>
    </row>
    <row r="791" spans="1:27" ht="12.75">
      <c r="A791">
        <v>47</v>
      </c>
      <c r="B791">
        <v>0</v>
      </c>
      <c r="C791">
        <v>1977</v>
      </c>
      <c r="D791">
        <v>1978</v>
      </c>
      <c r="E791" s="3">
        <v>0</v>
      </c>
      <c r="F791" s="3">
        <v>0</v>
      </c>
      <c r="G791" s="3">
        <v>0</v>
      </c>
      <c r="H791" s="3">
        <v>0.2</v>
      </c>
      <c r="I791" s="3">
        <v>9.9</v>
      </c>
      <c r="J791" s="3">
        <v>18.7</v>
      </c>
      <c r="K791" s="3">
        <v>13.4</v>
      </c>
      <c r="L791" s="3">
        <v>5.6</v>
      </c>
      <c r="M791" s="3">
        <v>4</v>
      </c>
      <c r="N791" s="3">
        <v>0.7</v>
      </c>
      <c r="O791" s="3">
        <v>0</v>
      </c>
      <c r="P791" s="3">
        <v>0</v>
      </c>
      <c r="Q791" s="3"/>
      <c r="R791" s="3">
        <f t="shared" si="158"/>
        <v>52.5</v>
      </c>
      <c r="S791" s="3"/>
      <c r="T791" s="3">
        <f t="shared" si="156"/>
        <v>18.7</v>
      </c>
      <c r="U791" s="3">
        <f t="shared" si="157"/>
        <v>0</v>
      </c>
      <c r="V791">
        <f t="shared" si="163"/>
        <v>12</v>
      </c>
      <c r="W791" s="3">
        <f t="shared" si="160"/>
        <v>10.1</v>
      </c>
      <c r="X791" s="3">
        <f t="shared" si="161"/>
        <v>37.7</v>
      </c>
      <c r="Y791" s="3">
        <f t="shared" si="162"/>
        <v>4.7</v>
      </c>
      <c r="Z791" s="3"/>
      <c r="AA791" s="3">
        <f t="shared" si="159"/>
        <v>56.5</v>
      </c>
    </row>
    <row r="792" spans="1:27" ht="12.75">
      <c r="A792">
        <v>47</v>
      </c>
      <c r="B792">
        <v>0</v>
      </c>
      <c r="C792">
        <v>1978</v>
      </c>
      <c r="D792">
        <v>1979</v>
      </c>
      <c r="E792" s="3">
        <v>0</v>
      </c>
      <c r="F792" s="3">
        <v>0</v>
      </c>
      <c r="G792" s="3">
        <v>0</v>
      </c>
      <c r="H792" s="3" t="s">
        <v>15</v>
      </c>
      <c r="I792" s="3">
        <v>7.5</v>
      </c>
      <c r="J792" s="3">
        <v>15.6</v>
      </c>
      <c r="K792" s="3">
        <v>23.9</v>
      </c>
      <c r="L792" s="3">
        <v>11</v>
      </c>
      <c r="M792" s="3">
        <v>7.6</v>
      </c>
      <c r="N792" s="3">
        <v>2.8</v>
      </c>
      <c r="O792" s="3">
        <v>0.7</v>
      </c>
      <c r="P792" s="3">
        <v>0</v>
      </c>
      <c r="Q792" s="3"/>
      <c r="R792" s="3">
        <f t="shared" si="158"/>
        <v>69.1</v>
      </c>
      <c r="S792" s="3"/>
      <c r="T792" s="3">
        <f t="shared" si="156"/>
        <v>23.9</v>
      </c>
      <c r="U792" s="3">
        <f t="shared" si="157"/>
        <v>0</v>
      </c>
      <c r="V792">
        <f t="shared" si="163"/>
        <v>11</v>
      </c>
      <c r="W792" s="3">
        <f t="shared" si="160"/>
        <v>7.5</v>
      </c>
      <c r="X792" s="3">
        <f t="shared" si="161"/>
        <v>50.5</v>
      </c>
      <c r="Y792" s="3">
        <f t="shared" si="162"/>
        <v>11.099999999999998</v>
      </c>
      <c r="Z792" s="3"/>
      <c r="AA792" s="3">
        <f t="shared" si="159"/>
        <v>46.8</v>
      </c>
    </row>
    <row r="793" spans="1:27" ht="12.75">
      <c r="A793">
        <v>47</v>
      </c>
      <c r="B793">
        <v>0</v>
      </c>
      <c r="C793">
        <v>1979</v>
      </c>
      <c r="D793">
        <v>1980</v>
      </c>
      <c r="E793" s="3">
        <v>0</v>
      </c>
      <c r="F793" s="3">
        <v>0</v>
      </c>
      <c r="G793" s="3">
        <v>0</v>
      </c>
      <c r="H793" s="3">
        <v>0.7</v>
      </c>
      <c r="I793" s="3">
        <v>4.3</v>
      </c>
      <c r="J793" s="3">
        <v>2.1</v>
      </c>
      <c r="K793" s="3">
        <v>9.7</v>
      </c>
      <c r="L793" s="3">
        <v>6.1</v>
      </c>
      <c r="M793" s="3">
        <v>8.9</v>
      </c>
      <c r="N793" s="3">
        <v>3.7</v>
      </c>
      <c r="O793" s="3" t="s">
        <v>15</v>
      </c>
      <c r="P793" s="3">
        <v>0</v>
      </c>
      <c r="Q793" s="3"/>
      <c r="R793" s="3">
        <f t="shared" si="158"/>
        <v>35.5</v>
      </c>
      <c r="S793" s="3"/>
      <c r="T793" s="3">
        <f t="shared" si="156"/>
        <v>9.7</v>
      </c>
      <c r="U793" s="3">
        <f t="shared" si="157"/>
        <v>0</v>
      </c>
      <c r="V793">
        <f t="shared" si="163"/>
        <v>11</v>
      </c>
      <c r="W793" s="3">
        <f t="shared" si="160"/>
        <v>5</v>
      </c>
      <c r="X793" s="3">
        <f t="shared" si="161"/>
        <v>17.9</v>
      </c>
      <c r="Y793" s="3">
        <f t="shared" si="162"/>
        <v>12.600000000000001</v>
      </c>
      <c r="Z793" s="3"/>
      <c r="AA793" s="3">
        <f t="shared" si="159"/>
        <v>53.1</v>
      </c>
    </row>
    <row r="794" spans="1:27" ht="12.75">
      <c r="A794">
        <v>47</v>
      </c>
      <c r="B794">
        <v>0</v>
      </c>
      <c r="C794">
        <v>1980</v>
      </c>
      <c r="D794">
        <v>1981</v>
      </c>
      <c r="E794" s="3">
        <v>0</v>
      </c>
      <c r="F794" s="3">
        <v>0</v>
      </c>
      <c r="G794" s="3">
        <v>0</v>
      </c>
      <c r="H794" s="3">
        <v>0.1</v>
      </c>
      <c r="I794" s="3">
        <v>1.3</v>
      </c>
      <c r="J794" s="3">
        <v>9.7</v>
      </c>
      <c r="K794" s="3">
        <v>2.6</v>
      </c>
      <c r="L794" s="3">
        <v>11.5</v>
      </c>
      <c r="M794" s="3">
        <v>0.9</v>
      </c>
      <c r="N794" s="3">
        <v>0.7</v>
      </c>
      <c r="O794" s="3" t="s">
        <v>15</v>
      </c>
      <c r="P794" s="3">
        <v>0</v>
      </c>
      <c r="Q794" s="3"/>
      <c r="R794" s="3">
        <f t="shared" si="158"/>
        <v>26.799999999999997</v>
      </c>
      <c r="S794" s="3"/>
      <c r="T794" s="3">
        <f t="shared" si="156"/>
        <v>11.5</v>
      </c>
      <c r="U794" s="3">
        <f t="shared" si="157"/>
        <v>0</v>
      </c>
      <c r="V794">
        <f t="shared" si="163"/>
        <v>11</v>
      </c>
      <c r="W794" s="3">
        <f t="shared" si="160"/>
        <v>1.4000000000000001</v>
      </c>
      <c r="X794" s="3">
        <f t="shared" si="161"/>
        <v>23.799999999999997</v>
      </c>
      <c r="Y794" s="3">
        <f t="shared" si="162"/>
        <v>1.6</v>
      </c>
      <c r="Z794" s="3"/>
      <c r="AA794" s="3">
        <f t="shared" si="159"/>
        <v>39.5</v>
      </c>
    </row>
    <row r="795" spans="1:27" ht="12.75">
      <c r="A795">
        <v>47</v>
      </c>
      <c r="B795">
        <v>0</v>
      </c>
      <c r="C795">
        <v>1981</v>
      </c>
      <c r="D795">
        <v>1982</v>
      </c>
      <c r="E795" s="3">
        <v>0</v>
      </c>
      <c r="F795" s="3">
        <v>0</v>
      </c>
      <c r="G795" s="3">
        <v>0</v>
      </c>
      <c r="H795" s="3">
        <v>0.6</v>
      </c>
      <c r="I795" s="3">
        <v>2.8</v>
      </c>
      <c r="J795" s="3">
        <v>11.5</v>
      </c>
      <c r="K795" s="3">
        <v>26.5</v>
      </c>
      <c r="L795" s="3">
        <v>3.9</v>
      </c>
      <c r="M795" s="3">
        <v>8.4</v>
      </c>
      <c r="N795" s="3">
        <v>6</v>
      </c>
      <c r="O795" s="3">
        <v>0</v>
      </c>
      <c r="P795" s="3">
        <v>0</v>
      </c>
      <c r="Q795" s="3"/>
      <c r="R795" s="3">
        <f t="shared" si="158"/>
        <v>59.699999999999996</v>
      </c>
      <c r="S795" s="3"/>
      <c r="T795" s="3">
        <f t="shared" si="156"/>
        <v>26.5</v>
      </c>
      <c r="U795" s="3">
        <f t="shared" si="157"/>
        <v>0</v>
      </c>
      <c r="V795">
        <f t="shared" si="163"/>
        <v>12</v>
      </c>
      <c r="W795" s="3">
        <f t="shared" si="160"/>
        <v>3.4</v>
      </c>
      <c r="X795" s="3">
        <f t="shared" si="161"/>
        <v>41.9</v>
      </c>
      <c r="Y795" s="3">
        <f t="shared" si="162"/>
        <v>14.4</v>
      </c>
      <c r="Z795" s="3"/>
      <c r="AA795" s="3">
        <f t="shared" si="159"/>
        <v>30.6</v>
      </c>
    </row>
    <row r="796" spans="1:27" ht="12.75">
      <c r="A796">
        <v>47</v>
      </c>
      <c r="B796">
        <v>0</v>
      </c>
      <c r="C796">
        <v>1982</v>
      </c>
      <c r="D796">
        <v>1983</v>
      </c>
      <c r="E796" s="3">
        <v>0</v>
      </c>
      <c r="F796" s="3">
        <v>0</v>
      </c>
      <c r="G796" s="3">
        <v>0</v>
      </c>
      <c r="H796" s="3">
        <v>1</v>
      </c>
      <c r="I796" s="3">
        <v>4.5</v>
      </c>
      <c r="J796" s="3">
        <v>6.9</v>
      </c>
      <c r="K796" s="3">
        <v>9.5</v>
      </c>
      <c r="L796" s="3">
        <v>12.1</v>
      </c>
      <c r="M796" s="3">
        <v>10.1</v>
      </c>
      <c r="N796" s="3">
        <v>4.7</v>
      </c>
      <c r="O796" s="3" t="s">
        <v>15</v>
      </c>
      <c r="P796" s="3">
        <v>0</v>
      </c>
      <c r="Q796" s="3"/>
      <c r="R796" s="3">
        <f t="shared" si="158"/>
        <v>48.800000000000004</v>
      </c>
      <c r="S796" s="3"/>
      <c r="T796" s="3">
        <f t="shared" si="156"/>
        <v>12.1</v>
      </c>
      <c r="U796" s="3">
        <f t="shared" si="157"/>
        <v>0</v>
      </c>
      <c r="V796">
        <f t="shared" si="163"/>
        <v>11</v>
      </c>
      <c r="W796" s="3">
        <f t="shared" si="160"/>
        <v>5.5</v>
      </c>
      <c r="X796" s="3">
        <f t="shared" si="161"/>
        <v>28.5</v>
      </c>
      <c r="Y796" s="3">
        <f t="shared" si="162"/>
        <v>14.8</v>
      </c>
      <c r="Z796" s="3"/>
      <c r="AA796" s="3">
        <f t="shared" si="159"/>
        <v>57.199999999999996</v>
      </c>
    </row>
    <row r="797" spans="1:27" ht="12.75">
      <c r="A797">
        <v>47</v>
      </c>
      <c r="B797">
        <v>0</v>
      </c>
      <c r="C797">
        <v>1983</v>
      </c>
      <c r="D797">
        <v>1984</v>
      </c>
      <c r="E797" s="3">
        <v>0</v>
      </c>
      <c r="F797" s="3">
        <v>0</v>
      </c>
      <c r="G797" s="3">
        <v>0</v>
      </c>
      <c r="H797" s="3">
        <v>0</v>
      </c>
      <c r="I797" s="3">
        <v>7.4</v>
      </c>
      <c r="J797" s="3">
        <v>17.1</v>
      </c>
      <c r="K797" s="3">
        <v>8.2</v>
      </c>
      <c r="L797" s="3">
        <v>3.1</v>
      </c>
      <c r="M797" s="3">
        <v>9.1</v>
      </c>
      <c r="N797" s="3">
        <v>1.5</v>
      </c>
      <c r="O797" s="3">
        <v>0.1</v>
      </c>
      <c r="P797" s="3">
        <v>0</v>
      </c>
      <c r="Q797" s="3"/>
      <c r="R797" s="3">
        <f t="shared" si="158"/>
        <v>46.5</v>
      </c>
      <c r="S797" s="3"/>
      <c r="T797" s="3">
        <f t="shared" si="156"/>
        <v>17.1</v>
      </c>
      <c r="U797" s="3">
        <f t="shared" si="157"/>
        <v>0</v>
      </c>
      <c r="V797">
        <f t="shared" si="163"/>
        <v>12</v>
      </c>
      <c r="W797" s="3">
        <f t="shared" si="160"/>
        <v>7.4</v>
      </c>
      <c r="X797" s="3">
        <f t="shared" si="161"/>
        <v>28.400000000000002</v>
      </c>
      <c r="Y797" s="3">
        <f t="shared" si="162"/>
        <v>10.7</v>
      </c>
      <c r="Z797" s="3"/>
      <c r="AA797" s="3">
        <f t="shared" si="159"/>
        <v>60.900000000000006</v>
      </c>
    </row>
    <row r="798" spans="1:27" ht="12.75">
      <c r="A798">
        <v>47</v>
      </c>
      <c r="B798">
        <v>0</v>
      </c>
      <c r="C798">
        <v>1984</v>
      </c>
      <c r="D798">
        <v>1985</v>
      </c>
      <c r="E798" s="3">
        <v>0</v>
      </c>
      <c r="F798" s="3">
        <v>0</v>
      </c>
      <c r="G798" s="3">
        <v>0</v>
      </c>
      <c r="H798" s="3">
        <v>0.1</v>
      </c>
      <c r="I798" s="3">
        <v>1.2</v>
      </c>
      <c r="J798" s="3">
        <v>15.2</v>
      </c>
      <c r="K798" s="3">
        <v>14.2</v>
      </c>
      <c r="L798" s="3">
        <v>9.1</v>
      </c>
      <c r="M798" s="3">
        <v>15.8</v>
      </c>
      <c r="N798" s="3">
        <v>3.3</v>
      </c>
      <c r="O798" s="3">
        <v>0</v>
      </c>
      <c r="P798" s="3">
        <v>0</v>
      </c>
      <c r="Q798" s="3"/>
      <c r="R798" s="3">
        <f t="shared" si="158"/>
        <v>58.89999999999999</v>
      </c>
      <c r="S798" s="3"/>
      <c r="T798" s="3">
        <f t="shared" si="156"/>
        <v>15.8</v>
      </c>
      <c r="U798" s="3">
        <f t="shared" si="157"/>
        <v>0</v>
      </c>
      <c r="V798">
        <f t="shared" si="163"/>
        <v>12</v>
      </c>
      <c r="W798" s="3">
        <f t="shared" si="160"/>
        <v>1.3</v>
      </c>
      <c r="X798" s="3">
        <f t="shared" si="161"/>
        <v>38.5</v>
      </c>
      <c r="Y798" s="3">
        <f t="shared" si="162"/>
        <v>19.1</v>
      </c>
      <c r="Z798" s="3"/>
      <c r="AA798" s="3">
        <f t="shared" si="159"/>
        <v>38.5</v>
      </c>
    </row>
    <row r="799" spans="1:27" ht="12.75">
      <c r="A799">
        <v>47</v>
      </c>
      <c r="B799">
        <v>0</v>
      </c>
      <c r="C799">
        <v>1985</v>
      </c>
      <c r="D799">
        <v>1986</v>
      </c>
      <c r="E799" s="3">
        <v>0</v>
      </c>
      <c r="F799" s="3">
        <v>0</v>
      </c>
      <c r="G799" s="3">
        <v>0</v>
      </c>
      <c r="H799" s="3">
        <v>0</v>
      </c>
      <c r="I799" s="3">
        <v>16</v>
      </c>
      <c r="J799" s="3">
        <v>22.2</v>
      </c>
      <c r="K799" s="3">
        <v>10.1</v>
      </c>
      <c r="L799" s="3">
        <v>11.6</v>
      </c>
      <c r="M799" s="3">
        <v>5.2</v>
      </c>
      <c r="N799" s="3">
        <v>0.2</v>
      </c>
      <c r="O799" s="3" t="s">
        <v>15</v>
      </c>
      <c r="P799" s="3">
        <v>0</v>
      </c>
      <c r="Q799" s="3"/>
      <c r="R799" s="3">
        <f t="shared" si="158"/>
        <v>65.3</v>
      </c>
      <c r="S799" s="3"/>
      <c r="T799" s="3">
        <f t="shared" si="156"/>
        <v>22.2</v>
      </c>
      <c r="U799" s="3">
        <f t="shared" si="157"/>
        <v>0</v>
      </c>
      <c r="V799">
        <f t="shared" si="163"/>
        <v>11</v>
      </c>
      <c r="W799" s="3">
        <f t="shared" si="160"/>
        <v>16</v>
      </c>
      <c r="X799" s="3">
        <f t="shared" si="161"/>
        <v>43.9</v>
      </c>
      <c r="Y799" s="3">
        <f t="shared" si="162"/>
        <v>5.4</v>
      </c>
      <c r="Z799" s="3"/>
      <c r="AA799" s="3">
        <f t="shared" si="159"/>
        <v>80.6</v>
      </c>
    </row>
    <row r="800" spans="1:27" ht="12.75">
      <c r="A800">
        <v>47</v>
      </c>
      <c r="B800">
        <v>0</v>
      </c>
      <c r="C800">
        <v>1986</v>
      </c>
      <c r="D800">
        <v>1987</v>
      </c>
      <c r="E800" s="3">
        <v>0</v>
      </c>
      <c r="F800" s="3">
        <v>0</v>
      </c>
      <c r="G800" s="3">
        <v>0</v>
      </c>
      <c r="H800" s="3">
        <v>0.4</v>
      </c>
      <c r="I800" s="3">
        <v>7.1</v>
      </c>
      <c r="J800" s="3">
        <v>4.9</v>
      </c>
      <c r="K800" s="3">
        <v>9.4</v>
      </c>
      <c r="L800" s="22">
        <v>1.2</v>
      </c>
      <c r="M800" s="3">
        <v>9.5</v>
      </c>
      <c r="N800" s="3">
        <v>1.2</v>
      </c>
      <c r="O800" s="3">
        <v>0</v>
      </c>
      <c r="P800" s="3">
        <v>0</v>
      </c>
      <c r="Q800" s="3"/>
      <c r="R800" s="3">
        <f t="shared" si="158"/>
        <v>33.7</v>
      </c>
      <c r="S800" s="3"/>
      <c r="T800" s="3">
        <f t="shared" si="156"/>
        <v>9.5</v>
      </c>
      <c r="U800" s="3">
        <f t="shared" si="157"/>
        <v>0</v>
      </c>
      <c r="V800">
        <f t="shared" si="163"/>
        <v>12</v>
      </c>
      <c r="W800" s="3">
        <f t="shared" si="160"/>
        <v>7.5</v>
      </c>
      <c r="X800" s="3">
        <f t="shared" si="161"/>
        <v>15.5</v>
      </c>
      <c r="Y800" s="3">
        <f t="shared" si="162"/>
        <v>10.7</v>
      </c>
      <c r="Z800" s="3"/>
      <c r="AA800" s="3">
        <f t="shared" si="159"/>
        <v>39.49999999999999</v>
      </c>
    </row>
    <row r="801" spans="1:27" ht="12.75">
      <c r="A801">
        <v>47</v>
      </c>
      <c r="B801">
        <v>0</v>
      </c>
      <c r="C801">
        <v>1987</v>
      </c>
      <c r="D801">
        <v>1988</v>
      </c>
      <c r="E801" s="3">
        <v>0</v>
      </c>
      <c r="F801" s="3">
        <v>0</v>
      </c>
      <c r="G801" s="3">
        <v>0</v>
      </c>
      <c r="H801" s="3">
        <v>1.4</v>
      </c>
      <c r="I801" s="3">
        <v>2.1</v>
      </c>
      <c r="J801" s="3">
        <v>16.5</v>
      </c>
      <c r="K801" s="3">
        <v>17.1</v>
      </c>
      <c r="L801" s="3">
        <v>7.3</v>
      </c>
      <c r="M801" s="3">
        <v>4.1</v>
      </c>
      <c r="N801" s="3">
        <v>2</v>
      </c>
      <c r="O801" s="3">
        <v>0</v>
      </c>
      <c r="P801" s="3">
        <v>0</v>
      </c>
      <c r="Q801" s="3"/>
      <c r="R801" s="3">
        <f t="shared" si="158"/>
        <v>50.5</v>
      </c>
      <c r="S801" s="3"/>
      <c r="T801" s="3">
        <f t="shared" si="156"/>
        <v>17.1</v>
      </c>
      <c r="U801" s="3">
        <f t="shared" si="157"/>
        <v>0</v>
      </c>
      <c r="V801">
        <f t="shared" si="163"/>
        <v>12</v>
      </c>
      <c r="W801" s="3">
        <f t="shared" si="160"/>
        <v>3.5</v>
      </c>
      <c r="X801" s="3">
        <f t="shared" si="161"/>
        <v>40.9</v>
      </c>
      <c r="Y801" s="3">
        <f t="shared" si="162"/>
        <v>6.1</v>
      </c>
      <c r="Z801" s="3"/>
      <c r="AA801" s="3">
        <f aca="true" t="shared" si="164" ref="AA801:AA835">SUM(K800:P800,E801:J801)</f>
        <v>41.3</v>
      </c>
    </row>
    <row r="802" spans="1:27" ht="12.75">
      <c r="A802">
        <v>47</v>
      </c>
      <c r="B802">
        <v>0</v>
      </c>
      <c r="C802">
        <v>1988</v>
      </c>
      <c r="D802">
        <v>1989</v>
      </c>
      <c r="E802" s="3">
        <v>0</v>
      </c>
      <c r="F802" s="3">
        <v>0</v>
      </c>
      <c r="G802" s="3">
        <v>0</v>
      </c>
      <c r="H802" s="3">
        <v>0.5775154040673861</v>
      </c>
      <c r="I802" s="3">
        <v>8.276197599458632</v>
      </c>
      <c r="J802" s="3">
        <v>8.443042347829184</v>
      </c>
      <c r="K802" s="3">
        <v>7.326133490045232</v>
      </c>
      <c r="L802" s="3">
        <v>9.006446557680665</v>
      </c>
      <c r="M802" s="3">
        <v>18.487929622110624</v>
      </c>
      <c r="N802" s="3">
        <v>1.2920575560066963</v>
      </c>
      <c r="O802" s="3">
        <v>0.14113153114649</v>
      </c>
      <c r="P802" s="3">
        <v>0</v>
      </c>
      <c r="Q802" s="3"/>
      <c r="R802" s="3">
        <f aca="true" t="shared" si="165" ref="R802:R825">SUM(E802:P802)</f>
        <v>53.550454108344915</v>
      </c>
      <c r="S802" s="3"/>
      <c r="T802" s="3">
        <f t="shared" si="156"/>
        <v>18.487929622110624</v>
      </c>
      <c r="U802" s="3">
        <f t="shared" si="157"/>
        <v>0</v>
      </c>
      <c r="V802">
        <f t="shared" si="163"/>
        <v>12</v>
      </c>
      <c r="W802" s="3">
        <f t="shared" si="160"/>
        <v>8.853713003526018</v>
      </c>
      <c r="X802" s="3">
        <f t="shared" si="161"/>
        <v>24.775622395555082</v>
      </c>
      <c r="Y802" s="3">
        <f t="shared" si="162"/>
        <v>19.92111870926381</v>
      </c>
      <c r="Z802" s="3"/>
      <c r="AA802" s="3">
        <f t="shared" si="164"/>
        <v>47.7967553513552</v>
      </c>
    </row>
    <row r="803" spans="1:27" ht="12.75">
      <c r="A803">
        <v>47</v>
      </c>
      <c r="B803">
        <v>0</v>
      </c>
      <c r="C803">
        <v>1989</v>
      </c>
      <c r="D803">
        <v>1990</v>
      </c>
      <c r="E803" s="3">
        <v>0</v>
      </c>
      <c r="F803" s="3">
        <v>0</v>
      </c>
      <c r="G803" s="3">
        <v>0</v>
      </c>
      <c r="H803" s="3">
        <v>0.8385689354275743</v>
      </c>
      <c r="I803" s="3">
        <v>8.3795188232361</v>
      </c>
      <c r="J803" s="3">
        <v>8.255337108665456</v>
      </c>
      <c r="K803" s="3">
        <v>8.76134558535456</v>
      </c>
      <c r="L803" s="3">
        <v>11.506993268511595</v>
      </c>
      <c r="M803" s="3">
        <v>1.9526356092175088</v>
      </c>
      <c r="N803" s="3">
        <v>1.3092388787975924</v>
      </c>
      <c r="O803" s="3">
        <v>1.4034690315916944</v>
      </c>
      <c r="P803" s="3">
        <v>0</v>
      </c>
      <c r="Q803" s="3"/>
      <c r="R803" s="3">
        <f t="shared" si="165"/>
        <v>42.407107240802084</v>
      </c>
      <c r="S803" s="3"/>
      <c r="T803" s="3">
        <f t="shared" si="156"/>
        <v>11.506993268511595</v>
      </c>
      <c r="U803" s="3">
        <f t="shared" si="157"/>
        <v>0</v>
      </c>
      <c r="V803">
        <f t="shared" si="163"/>
        <v>12</v>
      </c>
      <c r="W803" s="3">
        <f t="shared" si="160"/>
        <v>9.218087758663675</v>
      </c>
      <c r="X803" s="3">
        <f t="shared" si="161"/>
        <v>28.523675962531613</v>
      </c>
      <c r="Y803" s="3">
        <f t="shared" si="162"/>
        <v>4.665343519606795</v>
      </c>
      <c r="Z803" s="3"/>
      <c r="AA803" s="3">
        <f t="shared" si="164"/>
        <v>53.72712362431885</v>
      </c>
    </row>
    <row r="804" spans="1:27" ht="12.75">
      <c r="A804">
        <v>47</v>
      </c>
      <c r="B804">
        <v>0</v>
      </c>
      <c r="C804">
        <v>1990</v>
      </c>
      <c r="D804">
        <v>1991</v>
      </c>
      <c r="E804" s="3">
        <v>0</v>
      </c>
      <c r="F804" s="3">
        <v>0</v>
      </c>
      <c r="G804" s="3">
        <v>0</v>
      </c>
      <c r="H804" s="3">
        <v>1.4624532535527301</v>
      </c>
      <c r="I804" s="3">
        <v>2.0474730206218617</v>
      </c>
      <c r="J804" s="3">
        <v>17.7277451294654</v>
      </c>
      <c r="K804" s="3">
        <v>10.215343519606797</v>
      </c>
      <c r="L804" s="3">
        <v>8.85506464365851</v>
      </c>
      <c r="M804" s="3">
        <v>4.282847170281726</v>
      </c>
      <c r="N804" s="3">
        <v>3.071138298251238</v>
      </c>
      <c r="O804" s="3">
        <v>0.03454072728567867</v>
      </c>
      <c r="P804" s="3">
        <v>0</v>
      </c>
      <c r="Q804" s="3"/>
      <c r="R804" s="3">
        <f t="shared" si="165"/>
        <v>47.69660576272394</v>
      </c>
      <c r="S804" s="3"/>
      <c r="T804" s="3">
        <f t="shared" si="156"/>
        <v>17.7277451294654</v>
      </c>
      <c r="U804" s="3">
        <f t="shared" si="157"/>
        <v>0</v>
      </c>
      <c r="V804">
        <f t="shared" si="163"/>
        <v>12</v>
      </c>
      <c r="W804" s="3">
        <f t="shared" si="160"/>
        <v>3.5099262741745916</v>
      </c>
      <c r="X804" s="3">
        <f t="shared" si="161"/>
        <v>36.79815329273071</v>
      </c>
      <c r="Y804" s="3">
        <f t="shared" si="162"/>
        <v>7.388526195818642</v>
      </c>
      <c r="Z804" s="3"/>
      <c r="AA804" s="3">
        <f t="shared" si="164"/>
        <v>46.17135377711294</v>
      </c>
    </row>
    <row r="805" spans="1:27" ht="12.75">
      <c r="A805">
        <v>47</v>
      </c>
      <c r="B805">
        <v>0</v>
      </c>
      <c r="C805">
        <v>1991</v>
      </c>
      <c r="D805">
        <v>1992</v>
      </c>
      <c r="E805" s="3">
        <v>0</v>
      </c>
      <c r="F805" s="3">
        <v>0</v>
      </c>
      <c r="G805" s="3">
        <v>0</v>
      </c>
      <c r="H805" s="3">
        <v>0.5070662820101863</v>
      </c>
      <c r="I805" s="17">
        <v>19.514137906471486</v>
      </c>
      <c r="J805" s="3">
        <v>9.99350179862521</v>
      </c>
      <c r="K805" s="3">
        <v>6.894292481390461</v>
      </c>
      <c r="L805" s="3">
        <v>8.69454535740998</v>
      </c>
      <c r="M805" s="3">
        <v>8.048849592192898</v>
      </c>
      <c r="N805" s="3">
        <v>3.6642750293834814</v>
      </c>
      <c r="O805" s="3">
        <v>0</v>
      </c>
      <c r="P805" s="3">
        <v>0</v>
      </c>
      <c r="Q805" s="3"/>
      <c r="R805" s="3">
        <f t="shared" si="165"/>
        <v>57.3166684474837</v>
      </c>
      <c r="S805" s="3"/>
      <c r="T805" s="3">
        <f t="shared" si="156"/>
        <v>19.514137906471486</v>
      </c>
      <c r="U805" s="3">
        <f t="shared" si="157"/>
        <v>0</v>
      </c>
      <c r="V805">
        <f t="shared" si="163"/>
        <v>12</v>
      </c>
      <c r="W805" s="3">
        <f t="shared" si="160"/>
        <v>20.021204188481672</v>
      </c>
      <c r="X805" s="3">
        <f t="shared" si="161"/>
        <v>25.582339637425655</v>
      </c>
      <c r="Y805" s="3">
        <f t="shared" si="162"/>
        <v>11.71312462157638</v>
      </c>
      <c r="Z805" s="3"/>
      <c r="AA805" s="3">
        <f t="shared" si="164"/>
        <v>56.473640346190834</v>
      </c>
    </row>
    <row r="806" spans="1:27" ht="12.75">
      <c r="A806">
        <v>47</v>
      </c>
      <c r="B806">
        <v>0</v>
      </c>
      <c r="C806">
        <v>1992</v>
      </c>
      <c r="D806">
        <v>1993</v>
      </c>
      <c r="E806" s="3">
        <v>0</v>
      </c>
      <c r="F806" s="3">
        <v>0</v>
      </c>
      <c r="G806" s="3">
        <v>0</v>
      </c>
      <c r="H806" s="3">
        <v>2.6893329059372446</v>
      </c>
      <c r="I806" s="3">
        <v>6.690973038430033</v>
      </c>
      <c r="J806" s="3">
        <v>11.361375859244223</v>
      </c>
      <c r="K806" s="3">
        <v>13.845430423478295</v>
      </c>
      <c r="L806" s="3">
        <v>6.912248459593263</v>
      </c>
      <c r="M806" s="3">
        <v>8.054357659294086</v>
      </c>
      <c r="N806" s="3">
        <v>8.63600455889162</v>
      </c>
      <c r="O806" s="3">
        <v>0</v>
      </c>
      <c r="P806" s="3">
        <v>0</v>
      </c>
      <c r="Q806" s="3"/>
      <c r="R806" s="3">
        <f t="shared" si="165"/>
        <v>58.18972290486876</v>
      </c>
      <c r="S806" s="3"/>
      <c r="T806" s="3">
        <f t="shared" si="156"/>
        <v>13.845430423478295</v>
      </c>
      <c r="U806" s="3">
        <f t="shared" si="157"/>
        <v>0</v>
      </c>
      <c r="V806">
        <f t="shared" si="163"/>
        <v>12</v>
      </c>
      <c r="W806" s="3">
        <f t="shared" si="160"/>
        <v>9.380305944367278</v>
      </c>
      <c r="X806" s="3">
        <f t="shared" si="161"/>
        <v>32.11905474231578</v>
      </c>
      <c r="Y806" s="3">
        <f t="shared" si="162"/>
        <v>16.690362218185705</v>
      </c>
      <c r="Z806" s="3"/>
      <c r="AA806" s="3">
        <f t="shared" si="164"/>
        <v>48.04364426398833</v>
      </c>
    </row>
    <row r="807" spans="1:27" ht="12.75">
      <c r="A807">
        <v>47</v>
      </c>
      <c r="B807">
        <v>0</v>
      </c>
      <c r="C807">
        <v>1993</v>
      </c>
      <c r="D807">
        <v>1994</v>
      </c>
      <c r="E807" s="3">
        <v>0</v>
      </c>
      <c r="F807" s="3">
        <v>0</v>
      </c>
      <c r="G807" s="3">
        <v>0</v>
      </c>
      <c r="H807" s="3">
        <v>0.4374025002671226</v>
      </c>
      <c r="I807" s="3">
        <v>7.839407700252877</v>
      </c>
      <c r="J807" s="3">
        <v>4.7499483563058735</v>
      </c>
      <c r="K807" s="3">
        <v>22.147405349574385</v>
      </c>
      <c r="L807" s="3">
        <v>14.768062827225132</v>
      </c>
      <c r="M807" s="3">
        <v>4.982740321259394</v>
      </c>
      <c r="N807" s="3">
        <v>3.336497845211383</v>
      </c>
      <c r="O807" s="3">
        <v>0.41306051216298034</v>
      </c>
      <c r="P807" s="3">
        <v>0</v>
      </c>
      <c r="Q807" s="3"/>
      <c r="R807" s="3">
        <f t="shared" si="165"/>
        <v>58.67452541225914</v>
      </c>
      <c r="S807" s="3"/>
      <c r="T807" s="3">
        <f t="shared" si="156"/>
        <v>22.147405349574385</v>
      </c>
      <c r="U807" s="3">
        <f t="shared" si="157"/>
        <v>0</v>
      </c>
      <c r="V807">
        <f t="shared" si="163"/>
        <v>12</v>
      </c>
      <c r="W807" s="3">
        <f t="shared" si="160"/>
        <v>8.27681020052</v>
      </c>
      <c r="X807" s="3">
        <f t="shared" si="161"/>
        <v>41.665416533105386</v>
      </c>
      <c r="Y807" s="3">
        <f t="shared" si="162"/>
        <v>8.732298678633757</v>
      </c>
      <c r="Z807" s="3"/>
      <c r="AA807" s="3">
        <f t="shared" si="164"/>
        <v>50.474799658083136</v>
      </c>
    </row>
    <row r="808" spans="1:27" ht="12.75">
      <c r="A808">
        <v>47</v>
      </c>
      <c r="B808">
        <v>0</v>
      </c>
      <c r="C808">
        <v>1994</v>
      </c>
      <c r="D808">
        <v>1995</v>
      </c>
      <c r="E808" s="3">
        <v>0</v>
      </c>
      <c r="F808" s="3">
        <v>0</v>
      </c>
      <c r="G808" s="3">
        <v>0</v>
      </c>
      <c r="H808" s="3">
        <v>0</v>
      </c>
      <c r="I808" s="3">
        <v>4.568497346582612</v>
      </c>
      <c r="J808" s="3">
        <v>6.612310788189622</v>
      </c>
      <c r="K808" s="3">
        <v>8.690622217473377</v>
      </c>
      <c r="L808" s="3">
        <v>5.057393952345335</v>
      </c>
      <c r="M808" s="3">
        <v>12.165836805926558</v>
      </c>
      <c r="N808" s="3">
        <v>2.625324999109592</v>
      </c>
      <c r="O808" s="3">
        <v>0</v>
      </c>
      <c r="P808" s="3">
        <v>0</v>
      </c>
      <c r="Q808" s="3"/>
      <c r="R808" s="3">
        <f t="shared" si="165"/>
        <v>39.7199861096271</v>
      </c>
      <c r="S808" s="3"/>
      <c r="T808" s="3">
        <f t="shared" si="156"/>
        <v>12.165836805926558</v>
      </c>
      <c r="U808" s="3">
        <f t="shared" si="157"/>
        <v>0</v>
      </c>
      <c r="V808">
        <f t="shared" si="163"/>
        <v>12</v>
      </c>
      <c r="W808" s="3">
        <f t="shared" si="160"/>
        <v>4.568497346582612</v>
      </c>
      <c r="X808" s="3">
        <f t="shared" si="161"/>
        <v>20.360326958008336</v>
      </c>
      <c r="Y808" s="3">
        <f t="shared" si="162"/>
        <v>14.79116180503615</v>
      </c>
      <c r="Z808" s="3"/>
      <c r="AA808" s="3">
        <f t="shared" si="164"/>
        <v>56.8285749902055</v>
      </c>
    </row>
    <row r="809" spans="1:27" ht="12.75">
      <c r="A809">
        <v>47</v>
      </c>
      <c r="B809">
        <v>0</v>
      </c>
      <c r="C809">
        <v>1995</v>
      </c>
      <c r="D809">
        <v>1996</v>
      </c>
      <c r="E809" s="3">
        <v>0</v>
      </c>
      <c r="F809" s="3">
        <v>0</v>
      </c>
      <c r="G809" s="3">
        <v>0.21263133525661576</v>
      </c>
      <c r="H809" s="3">
        <v>0.8290611532571144</v>
      </c>
      <c r="I809" s="3">
        <v>12.733470456245325</v>
      </c>
      <c r="J809" s="3">
        <v>11.784369768849949</v>
      </c>
      <c r="K809" s="3">
        <v>26.077597321651172</v>
      </c>
      <c r="L809" s="3">
        <v>5.487829896356449</v>
      </c>
      <c r="M809" s="3">
        <v>10.231915802970406</v>
      </c>
      <c r="N809" s="3">
        <v>6.798498771236244</v>
      </c>
      <c r="O809" s="3">
        <v>0.34255974641165365</v>
      </c>
      <c r="P809" s="3">
        <v>0</v>
      </c>
      <c r="Q809" s="3"/>
      <c r="R809" s="3">
        <f t="shared" si="165"/>
        <v>74.49793425223491</v>
      </c>
      <c r="S809" s="3"/>
      <c r="T809" s="3">
        <f t="shared" si="156"/>
        <v>26.077597321651172</v>
      </c>
      <c r="U809" s="3">
        <f t="shared" si="157"/>
        <v>0</v>
      </c>
      <c r="V809">
        <f t="shared" si="163"/>
        <v>12</v>
      </c>
      <c r="W809" s="3">
        <f t="shared" si="160"/>
        <v>13.775162944759055</v>
      </c>
      <c r="X809" s="3">
        <f t="shared" si="161"/>
        <v>43.34979698685758</v>
      </c>
      <c r="Y809" s="3">
        <f t="shared" si="162"/>
        <v>17.3729743206183</v>
      </c>
      <c r="Z809" s="3"/>
      <c r="AA809" s="3">
        <f t="shared" si="164"/>
        <v>54.09871068846387</v>
      </c>
    </row>
    <row r="810" spans="1:27" ht="12.75">
      <c r="A810">
        <v>47</v>
      </c>
      <c r="B810">
        <v>0</v>
      </c>
      <c r="C810">
        <v>1996</v>
      </c>
      <c r="D810">
        <v>1997</v>
      </c>
      <c r="E810" s="3">
        <v>0</v>
      </c>
      <c r="F810" s="3">
        <v>0</v>
      </c>
      <c r="G810" s="3">
        <v>0</v>
      </c>
      <c r="H810" s="3">
        <v>0.02877978416497489</v>
      </c>
      <c r="I810" s="3">
        <v>7.9952612458596</v>
      </c>
      <c r="J810" s="3">
        <v>22.223727606225737</v>
      </c>
      <c r="K810" s="3">
        <v>22.992636321544325</v>
      </c>
      <c r="L810" s="3">
        <v>9.166547351925063</v>
      </c>
      <c r="M810" s="3">
        <v>15.77582718951455</v>
      </c>
      <c r="N810" s="3">
        <v>1.2925312533390318</v>
      </c>
      <c r="O810" s="3">
        <v>0.7489493179470741</v>
      </c>
      <c r="P810" s="3">
        <v>0</v>
      </c>
      <c r="Q810" s="3"/>
      <c r="R810" s="17">
        <f t="shared" si="165"/>
        <v>80.22426007052036</v>
      </c>
      <c r="S810" s="17"/>
      <c r="T810" s="3">
        <f t="shared" si="156"/>
        <v>22.992636321544325</v>
      </c>
      <c r="U810" s="3">
        <f t="shared" si="157"/>
        <v>0</v>
      </c>
      <c r="V810">
        <f t="shared" si="163"/>
        <v>12</v>
      </c>
      <c r="W810" s="3">
        <f t="shared" si="160"/>
        <v>8.024041030024575</v>
      </c>
      <c r="X810" s="3">
        <f t="shared" si="161"/>
        <v>54.38291127969512</v>
      </c>
      <c r="Y810" s="3">
        <f t="shared" si="162"/>
        <v>17.817307760800652</v>
      </c>
      <c r="Z810" s="3"/>
      <c r="AA810" s="3">
        <f t="shared" si="164"/>
        <v>79.18617017487624</v>
      </c>
    </row>
    <row r="811" spans="1:27" ht="12.75">
      <c r="A811">
        <v>47</v>
      </c>
      <c r="B811">
        <v>0</v>
      </c>
      <c r="C811">
        <v>1997</v>
      </c>
      <c r="D811">
        <v>1998</v>
      </c>
      <c r="E811" s="3">
        <v>0</v>
      </c>
      <c r="F811" s="3">
        <v>0</v>
      </c>
      <c r="G811" s="3">
        <v>0</v>
      </c>
      <c r="H811" s="3">
        <v>0.7374114043523169</v>
      </c>
      <c r="I811" s="3">
        <v>3.3526462941197424</v>
      </c>
      <c r="J811" s="3">
        <v>7.40849271645831</v>
      </c>
      <c r="K811" s="3">
        <v>20.695893435908392</v>
      </c>
      <c r="L811" s="3">
        <v>2.3592228514442426</v>
      </c>
      <c r="M811" s="3">
        <v>10.829278412935857</v>
      </c>
      <c r="N811" s="3">
        <v>0.8594329878548278</v>
      </c>
      <c r="O811" s="26">
        <v>0</v>
      </c>
      <c r="P811" s="3">
        <v>0</v>
      </c>
      <c r="Q811" s="3"/>
      <c r="R811" s="3">
        <f t="shared" si="165"/>
        <v>46.2423781030737</v>
      </c>
      <c r="S811" s="3"/>
      <c r="T811" s="3">
        <f t="shared" si="156"/>
        <v>20.695893435908392</v>
      </c>
      <c r="U811" s="3">
        <f t="shared" si="157"/>
        <v>0</v>
      </c>
      <c r="V811">
        <f t="shared" si="163"/>
        <v>12</v>
      </c>
      <c r="W811" s="3">
        <f t="shared" si="160"/>
        <v>4.09005769847206</v>
      </c>
      <c r="X811" s="3">
        <f t="shared" si="161"/>
        <v>30.463609003810944</v>
      </c>
      <c r="Y811" s="3">
        <f t="shared" si="162"/>
        <v>11.688711400790684</v>
      </c>
      <c r="Z811" s="3"/>
      <c r="AA811" s="3">
        <f t="shared" si="164"/>
        <v>61.47504184920041</v>
      </c>
    </row>
    <row r="812" spans="1:27" ht="12.75">
      <c r="A812">
        <v>47</v>
      </c>
      <c r="B812">
        <v>0</v>
      </c>
      <c r="C812">
        <v>1998</v>
      </c>
      <c r="D812">
        <v>1999</v>
      </c>
      <c r="E812" s="3">
        <v>0</v>
      </c>
      <c r="F812" s="3">
        <v>0</v>
      </c>
      <c r="G812" s="3">
        <v>0</v>
      </c>
      <c r="H812" s="3">
        <v>0</v>
      </c>
      <c r="I812" s="3">
        <v>1.6758645866723654</v>
      </c>
      <c r="J812" s="3">
        <v>7.698762332157995</v>
      </c>
      <c r="K812" s="3">
        <v>26.310930654984507</v>
      </c>
      <c r="L812" s="3">
        <v>6.363092566869679</v>
      </c>
      <c r="M812" s="3">
        <v>5.6933896071517625</v>
      </c>
      <c r="N812" s="3">
        <v>0.11301955337108667</v>
      </c>
      <c r="O812" s="3">
        <v>0</v>
      </c>
      <c r="P812" s="3">
        <v>0</v>
      </c>
      <c r="Q812" s="3"/>
      <c r="R812" s="3">
        <f t="shared" si="165"/>
        <v>47.855059301207405</v>
      </c>
      <c r="S812" s="3"/>
      <c r="T812" s="3">
        <f t="shared" si="156"/>
        <v>26.310930654984507</v>
      </c>
      <c r="U812" s="3">
        <f t="shared" si="157"/>
        <v>0</v>
      </c>
      <c r="V812">
        <f t="shared" si="163"/>
        <v>12</v>
      </c>
      <c r="W812" s="3">
        <f t="shared" si="160"/>
        <v>1.6758645866723654</v>
      </c>
      <c r="X812" s="3">
        <f t="shared" si="161"/>
        <v>40.37278555401218</v>
      </c>
      <c r="Y812" s="3">
        <f t="shared" si="162"/>
        <v>5.806409160522849</v>
      </c>
      <c r="Z812" s="3"/>
      <c r="AA812" s="3">
        <f t="shared" si="164"/>
        <v>44.11845460697369</v>
      </c>
    </row>
    <row r="813" spans="1:27" ht="12.75">
      <c r="A813">
        <v>47</v>
      </c>
      <c r="B813">
        <v>0</v>
      </c>
      <c r="C813">
        <v>1999</v>
      </c>
      <c r="D813">
        <v>2000</v>
      </c>
      <c r="E813" s="3">
        <v>0</v>
      </c>
      <c r="F813" s="3">
        <v>0</v>
      </c>
      <c r="G813" s="3">
        <v>0</v>
      </c>
      <c r="H813" s="3">
        <v>0</v>
      </c>
      <c r="I813" s="3">
        <v>0.880913202977526</v>
      </c>
      <c r="J813" s="3">
        <v>5.7040175232396635</v>
      </c>
      <c r="K813" s="3">
        <v>14.339685507710938</v>
      </c>
      <c r="L813" s="3">
        <v>11.848507675321438</v>
      </c>
      <c r="M813" s="3">
        <v>3.2670994052071087</v>
      </c>
      <c r="N813" s="3">
        <v>2.7750739039071126</v>
      </c>
      <c r="O813" s="3">
        <v>0</v>
      </c>
      <c r="P813" s="3">
        <v>0</v>
      </c>
      <c r="Q813" s="3"/>
      <c r="R813" s="3">
        <f t="shared" si="165"/>
        <v>38.81529721836378</v>
      </c>
      <c r="S813" s="3"/>
      <c r="T813" s="3">
        <f t="shared" si="156"/>
        <v>14.339685507710938</v>
      </c>
      <c r="U813" s="3">
        <f t="shared" si="157"/>
        <v>0</v>
      </c>
      <c r="V813">
        <f t="shared" si="163"/>
        <v>12</v>
      </c>
      <c r="W813" s="3">
        <f t="shared" si="160"/>
        <v>0.880913202977526</v>
      </c>
      <c r="X813" s="3">
        <f t="shared" si="161"/>
        <v>31.89221070627204</v>
      </c>
      <c r="Y813" s="3">
        <f t="shared" si="162"/>
        <v>6.042173309114221</v>
      </c>
      <c r="Z813" s="3"/>
      <c r="AA813" s="3">
        <f t="shared" si="164"/>
        <v>45.06536310859423</v>
      </c>
    </row>
    <row r="814" spans="1:27" ht="12.75">
      <c r="A814">
        <v>47</v>
      </c>
      <c r="B814">
        <v>0</v>
      </c>
      <c r="C814">
        <v>2000</v>
      </c>
      <c r="D814">
        <v>2001</v>
      </c>
      <c r="E814" s="26">
        <v>0</v>
      </c>
      <c r="F814" s="26">
        <v>0</v>
      </c>
      <c r="G814" s="26">
        <v>0</v>
      </c>
      <c r="H814" s="3">
        <v>0.28903194785767716</v>
      </c>
      <c r="I814" s="3">
        <v>7.948945756312997</v>
      </c>
      <c r="J814" s="3">
        <v>27.147066994337003</v>
      </c>
      <c r="K814" s="3">
        <v>7.821950350820957</v>
      </c>
      <c r="L814" s="3">
        <v>11.2971952131638</v>
      </c>
      <c r="M814" s="3">
        <v>5.243067279267728</v>
      </c>
      <c r="N814" s="3">
        <v>1.7828293621113367</v>
      </c>
      <c r="O814" s="3">
        <v>0</v>
      </c>
      <c r="P814" s="3">
        <v>0</v>
      </c>
      <c r="Q814" s="3"/>
      <c r="R814" s="3">
        <f t="shared" si="165"/>
        <v>61.53008690387149</v>
      </c>
      <c r="S814" s="3"/>
      <c r="T814" s="3">
        <f t="shared" si="156"/>
        <v>27.147066994337003</v>
      </c>
      <c r="U814" s="3">
        <f t="shared" si="157"/>
        <v>0</v>
      </c>
      <c r="V814">
        <f t="shared" si="163"/>
        <v>12</v>
      </c>
      <c r="W814" s="3">
        <f t="shared" si="160"/>
        <v>8.237977704170675</v>
      </c>
      <c r="X814" s="3">
        <f t="shared" si="161"/>
        <v>46.266212558321754</v>
      </c>
      <c r="Y814" s="3">
        <f t="shared" si="162"/>
        <v>7.025896641379065</v>
      </c>
      <c r="Z814" s="3"/>
      <c r="AA814" s="3">
        <f t="shared" si="164"/>
        <v>67.61541119065427</v>
      </c>
    </row>
    <row r="815" spans="1:27" ht="13.8">
      <c r="A815">
        <v>47</v>
      </c>
      <c r="B815">
        <v>0</v>
      </c>
      <c r="C815">
        <v>2001</v>
      </c>
      <c r="D815">
        <v>2002</v>
      </c>
      <c r="E815" s="26">
        <v>0</v>
      </c>
      <c r="F815" s="26">
        <v>0</v>
      </c>
      <c r="G815" s="26">
        <v>0</v>
      </c>
      <c r="H815" s="3">
        <v>1.096828364853795</v>
      </c>
      <c r="I815" s="3">
        <v>4.350897531787584</v>
      </c>
      <c r="J815" s="3">
        <v>4.715282971827475</v>
      </c>
      <c r="K815" s="27">
        <v>7.607577376500338</v>
      </c>
      <c r="L815" s="3">
        <v>12.285135520176656</v>
      </c>
      <c r="M815" s="3">
        <v>16.334784699220002</v>
      </c>
      <c r="N815" s="3">
        <v>6.7872796238914415</v>
      </c>
      <c r="O815" s="26" t="s">
        <v>15</v>
      </c>
      <c r="P815" s="3">
        <v>0</v>
      </c>
      <c r="Q815" s="3"/>
      <c r="R815" s="3">
        <f t="shared" si="165"/>
        <v>53.17778608825729</v>
      </c>
      <c r="S815" s="3"/>
      <c r="T815" s="3">
        <f t="shared" si="156"/>
        <v>16.334784699220002</v>
      </c>
      <c r="U815" s="3">
        <f t="shared" si="157"/>
        <v>0</v>
      </c>
      <c r="V815">
        <f t="shared" si="163"/>
        <v>11</v>
      </c>
      <c r="W815" s="3">
        <f t="shared" si="160"/>
        <v>5.44772589664138</v>
      </c>
      <c r="X815" s="3">
        <f t="shared" si="161"/>
        <v>24.607995868504467</v>
      </c>
      <c r="Y815" s="3">
        <f t="shared" si="162"/>
        <v>23.122064323111445</v>
      </c>
      <c r="Z815" s="3"/>
      <c r="AA815" s="3">
        <f t="shared" si="164"/>
        <v>36.30805107383268</v>
      </c>
    </row>
    <row r="816" spans="1:27" ht="13.8">
      <c r="A816">
        <v>47</v>
      </c>
      <c r="B816">
        <v>0</v>
      </c>
      <c r="C816">
        <v>2002</v>
      </c>
      <c r="D816">
        <v>2003</v>
      </c>
      <c r="E816" s="26">
        <v>0</v>
      </c>
      <c r="F816" s="26">
        <v>0</v>
      </c>
      <c r="G816" s="26">
        <v>0</v>
      </c>
      <c r="H816" s="3">
        <v>3.084515795847135</v>
      </c>
      <c r="I816" s="3">
        <v>1.5914627631157179</v>
      </c>
      <c r="J816" s="3">
        <v>2.5853937386472916</v>
      </c>
      <c r="K816" s="3">
        <v>6.000372190761121</v>
      </c>
      <c r="L816" s="27">
        <v>8.464608042169747</v>
      </c>
      <c r="M816" s="27">
        <v>12.256190120027066</v>
      </c>
      <c r="N816" s="27">
        <v>5.483158813263526</v>
      </c>
      <c r="O816" s="28">
        <v>0</v>
      </c>
      <c r="P816" s="3">
        <v>0</v>
      </c>
      <c r="Q816" s="3"/>
      <c r="R816" s="3">
        <f t="shared" si="165"/>
        <v>39.46570146383161</v>
      </c>
      <c r="S816" s="3"/>
      <c r="T816" s="3">
        <f t="shared" si="156"/>
        <v>12.256190120027066</v>
      </c>
      <c r="U816" s="3">
        <f t="shared" si="157"/>
        <v>0</v>
      </c>
      <c r="V816">
        <f t="shared" si="163"/>
        <v>12</v>
      </c>
      <c r="W816" s="3">
        <f t="shared" si="160"/>
        <v>4.675978558962853</v>
      </c>
      <c r="X816" s="3">
        <f t="shared" si="161"/>
        <v>17.05037397157816</v>
      </c>
      <c r="Y816" s="3">
        <f t="shared" si="162"/>
        <v>17.739348933290593</v>
      </c>
      <c r="Z816" s="3"/>
      <c r="AA816" s="3">
        <f t="shared" si="164"/>
        <v>50.27614951739857</v>
      </c>
    </row>
    <row r="817" spans="1:27" ht="12.75">
      <c r="A817">
        <v>47</v>
      </c>
      <c r="B817">
        <v>0</v>
      </c>
      <c r="C817">
        <v>2003</v>
      </c>
      <c r="D817">
        <v>2004</v>
      </c>
      <c r="E817" s="26">
        <v>0</v>
      </c>
      <c r="F817" s="26">
        <v>0</v>
      </c>
      <c r="G817" s="26">
        <v>0</v>
      </c>
      <c r="H817" s="3">
        <v>0.44763863660647507</v>
      </c>
      <c r="I817" s="3">
        <v>3.940976600064109</v>
      </c>
      <c r="J817" s="3">
        <v>8.071181037860171</v>
      </c>
      <c r="K817" s="3">
        <v>12.724854863411334</v>
      </c>
      <c r="L817" s="3">
        <v>19.332348541510843</v>
      </c>
      <c r="M817" s="3">
        <v>10.278266908857784</v>
      </c>
      <c r="N817" s="3">
        <v>0.19256508886277024</v>
      </c>
      <c r="O817" s="26" t="s">
        <v>15</v>
      </c>
      <c r="P817" s="3">
        <v>0</v>
      </c>
      <c r="Q817" s="3"/>
      <c r="R817" s="3">
        <f t="shared" si="165"/>
        <v>54.987831677173496</v>
      </c>
      <c r="S817" s="3"/>
      <c r="T817" s="3">
        <f t="shared" si="156"/>
        <v>19.332348541510843</v>
      </c>
      <c r="U817" s="3">
        <f t="shared" si="157"/>
        <v>0</v>
      </c>
      <c r="V817">
        <f t="shared" si="163"/>
        <v>11</v>
      </c>
      <c r="W817" s="3">
        <f aca="true" t="shared" si="166" ref="W817:W825">SUM(G817:I817)</f>
        <v>4.388615236670584</v>
      </c>
      <c r="X817" s="3">
        <f aca="true" t="shared" si="167" ref="X817:X825">SUM(J817:L817)</f>
        <v>40.12838444278235</v>
      </c>
      <c r="Y817" s="3">
        <f aca="true" t="shared" si="168" ref="Y817:Y825">SUM(M817:O817)</f>
        <v>10.470831997720554</v>
      </c>
      <c r="Z817" s="3"/>
      <c r="AA817" s="3">
        <f t="shared" si="164"/>
        <v>44.66412544075222</v>
      </c>
    </row>
    <row r="818" spans="1:27" ht="12.75">
      <c r="A818">
        <v>47</v>
      </c>
      <c r="B818">
        <v>0</v>
      </c>
      <c r="C818">
        <v>2004</v>
      </c>
      <c r="D818">
        <v>2005</v>
      </c>
      <c r="E818" s="26">
        <v>0</v>
      </c>
      <c r="F818" s="26">
        <v>0</v>
      </c>
      <c r="G818" s="26">
        <v>0</v>
      </c>
      <c r="H818" s="24" t="s">
        <v>15</v>
      </c>
      <c r="I818" s="24">
        <v>1.6208551483420595</v>
      </c>
      <c r="J818" s="24">
        <v>10.291639064002565</v>
      </c>
      <c r="K818" s="3">
        <v>18.929757452719308</v>
      </c>
      <c r="L818" s="3">
        <v>11.040910709833673</v>
      </c>
      <c r="M818" s="3">
        <v>11.086150585888804</v>
      </c>
      <c r="N818" s="3">
        <v>0.1276204722726787</v>
      </c>
      <c r="O818" s="26">
        <v>0.053280264985575386</v>
      </c>
      <c r="P818" s="3">
        <v>0</v>
      </c>
      <c r="Q818" s="3"/>
      <c r="R818" s="3">
        <f t="shared" si="165"/>
        <v>53.150213698044666</v>
      </c>
      <c r="S818" s="3"/>
      <c r="T818" s="3">
        <f t="shared" si="156"/>
        <v>18.929757452719308</v>
      </c>
      <c r="U818" s="3">
        <f t="shared" si="157"/>
        <v>0</v>
      </c>
      <c r="V818">
        <f t="shared" si="163"/>
        <v>11</v>
      </c>
      <c r="W818" s="3">
        <f t="shared" si="166"/>
        <v>1.6208551483420595</v>
      </c>
      <c r="X818" s="3">
        <f t="shared" si="167"/>
        <v>40.26230722655555</v>
      </c>
      <c r="Y818" s="3">
        <f t="shared" si="168"/>
        <v>11.267051323147058</v>
      </c>
      <c r="Z818" s="3"/>
      <c r="AA818" s="3">
        <f t="shared" si="164"/>
        <v>54.44052961498736</v>
      </c>
    </row>
    <row r="819" spans="1:27" ht="12.75">
      <c r="A819">
        <v>47</v>
      </c>
      <c r="B819">
        <v>0</v>
      </c>
      <c r="C819">
        <v>2005</v>
      </c>
      <c r="D819">
        <v>2006</v>
      </c>
      <c r="E819" s="26">
        <v>0</v>
      </c>
      <c r="F819" s="26">
        <v>0</v>
      </c>
      <c r="G819" s="26">
        <v>0</v>
      </c>
      <c r="H819" s="24">
        <v>0</v>
      </c>
      <c r="I819" s="24">
        <v>6.925113081881968</v>
      </c>
      <c r="J819" s="24">
        <v>14.848970687751539</v>
      </c>
      <c r="K819" s="3">
        <v>6.322016241051395</v>
      </c>
      <c r="L819" s="3">
        <v>11.051059586138118</v>
      </c>
      <c r="M819" s="3">
        <v>10.641660433807031</v>
      </c>
      <c r="N819" s="3">
        <v>0.05960750792463583</v>
      </c>
      <c r="O819" s="26">
        <v>0.11758022580760054</v>
      </c>
      <c r="P819" s="3">
        <v>0</v>
      </c>
      <c r="Q819" s="22"/>
      <c r="R819" s="3">
        <f t="shared" si="165"/>
        <v>49.96600776436229</v>
      </c>
      <c r="S819" s="3"/>
      <c r="T819" s="3">
        <f t="shared" si="156"/>
        <v>14.848970687751539</v>
      </c>
      <c r="U819" s="3">
        <f t="shared" si="157"/>
        <v>0</v>
      </c>
      <c r="V819">
        <f t="shared" si="163"/>
        <v>12</v>
      </c>
      <c r="W819" s="3">
        <f t="shared" si="166"/>
        <v>6.925113081881968</v>
      </c>
      <c r="X819" s="3">
        <f t="shared" si="167"/>
        <v>32.22204651494105</v>
      </c>
      <c r="Y819" s="3">
        <f t="shared" si="168"/>
        <v>10.818848167539267</v>
      </c>
      <c r="Z819" s="3"/>
      <c r="AA819" s="3">
        <f t="shared" si="164"/>
        <v>63.01180325533355</v>
      </c>
    </row>
    <row r="820" spans="1:27" ht="12.75">
      <c r="A820">
        <v>47</v>
      </c>
      <c r="B820">
        <v>0</v>
      </c>
      <c r="C820">
        <v>2006</v>
      </c>
      <c r="D820">
        <v>2007</v>
      </c>
      <c r="E820" s="26">
        <v>0</v>
      </c>
      <c r="F820" s="26">
        <v>0</v>
      </c>
      <c r="G820" s="26">
        <v>0</v>
      </c>
      <c r="H820" s="24">
        <v>0.601561776543078</v>
      </c>
      <c r="I820" s="24">
        <v>3.2293834811411473</v>
      </c>
      <c r="J820" s="24">
        <v>4.785602094240838</v>
      </c>
      <c r="K820" s="3">
        <v>9.514654343412758</v>
      </c>
      <c r="L820" s="3">
        <v>14.177018556113545</v>
      </c>
      <c r="M820" s="3">
        <v>10.737651814652564</v>
      </c>
      <c r="N820" s="3">
        <v>4.720823093635358</v>
      </c>
      <c r="O820" s="26">
        <v>0</v>
      </c>
      <c r="P820" s="3">
        <v>0</v>
      </c>
      <c r="Q820" s="22"/>
      <c r="R820" s="3">
        <f t="shared" si="165"/>
        <v>47.76669515973929</v>
      </c>
      <c r="T820" s="3">
        <f aca="true" t="shared" si="169" ref="T820:T826">MAX(E820:P820)</f>
        <v>14.177018556113545</v>
      </c>
      <c r="U820" s="3">
        <f aca="true" t="shared" si="170" ref="U820:U826">MIN(E820:P820)</f>
        <v>0</v>
      </c>
      <c r="V820">
        <f t="shared" si="163"/>
        <v>12</v>
      </c>
      <c r="W820" s="3">
        <f t="shared" si="166"/>
        <v>3.8309452576842253</v>
      </c>
      <c r="X820" s="3">
        <f t="shared" si="167"/>
        <v>28.47727499376714</v>
      </c>
      <c r="Y820" s="3">
        <f t="shared" si="168"/>
        <v>15.458474908287922</v>
      </c>
      <c r="AA820" s="3">
        <f t="shared" si="164"/>
        <v>36.80847134665384</v>
      </c>
    </row>
    <row r="821" spans="1:27" ht="12.75">
      <c r="A821">
        <v>47</v>
      </c>
      <c r="B821">
        <v>0</v>
      </c>
      <c r="C821">
        <v>2007</v>
      </c>
      <c r="D821">
        <v>2008</v>
      </c>
      <c r="E821" s="26">
        <v>0</v>
      </c>
      <c r="F821" s="26">
        <v>0</v>
      </c>
      <c r="G821" s="26">
        <v>0</v>
      </c>
      <c r="H821" s="24">
        <v>0</v>
      </c>
      <c r="I821" s="24">
        <v>1.7121629803753962</v>
      </c>
      <c r="J821" s="24">
        <v>23.620096520283504</v>
      </c>
      <c r="K821" s="3">
        <v>13.771049257399296</v>
      </c>
      <c r="L821" s="3">
        <v>19.743190155643408</v>
      </c>
      <c r="M821" s="3">
        <v>7.95667094062756</v>
      </c>
      <c r="N821" s="3">
        <v>7.21884460590519</v>
      </c>
      <c r="O821" s="26" t="s">
        <v>15</v>
      </c>
      <c r="P821" s="26">
        <v>0</v>
      </c>
      <c r="Q821" s="22"/>
      <c r="R821" s="3">
        <f t="shared" si="165"/>
        <v>74.02201446023436</v>
      </c>
      <c r="T821" s="3">
        <f t="shared" si="169"/>
        <v>23.620096520283504</v>
      </c>
      <c r="U821" s="3">
        <f t="shared" si="170"/>
        <v>0</v>
      </c>
      <c r="V821">
        <f t="shared" si="163"/>
        <v>11</v>
      </c>
      <c r="W821" s="3">
        <f t="shared" si="166"/>
        <v>1.7121629803753962</v>
      </c>
      <c r="X821" s="3">
        <f t="shared" si="167"/>
        <v>57.13433593332621</v>
      </c>
      <c r="Y821" s="3">
        <f t="shared" si="168"/>
        <v>15.17551554653275</v>
      </c>
      <c r="AA821" s="3">
        <f t="shared" si="164"/>
        <v>64.48240730847313</v>
      </c>
    </row>
    <row r="822" spans="1:27" ht="12.75">
      <c r="A822">
        <v>47</v>
      </c>
      <c r="B822">
        <v>0</v>
      </c>
      <c r="C822">
        <v>2008</v>
      </c>
      <c r="D822">
        <v>2009</v>
      </c>
      <c r="E822" s="26">
        <v>0</v>
      </c>
      <c r="F822" s="26">
        <v>0</v>
      </c>
      <c r="G822" s="26">
        <v>0</v>
      </c>
      <c r="H822" s="26">
        <v>0.13485058945043987</v>
      </c>
      <c r="I822" s="26">
        <v>2.2285981408270117</v>
      </c>
      <c r="J822" s="5">
        <v>33.15866545571109</v>
      </c>
      <c r="K822" s="3">
        <v>8.766632831142928</v>
      </c>
      <c r="L822" s="3">
        <v>10.356250667806389</v>
      </c>
      <c r="M822" s="3">
        <v>4.319718987071269</v>
      </c>
      <c r="N822" s="3">
        <v>1.4997061651885886</v>
      </c>
      <c r="O822" s="3">
        <v>0.00768825902651</v>
      </c>
      <c r="P822" s="26">
        <v>0</v>
      </c>
      <c r="Q822" s="3"/>
      <c r="R822" s="3">
        <f t="shared" si="165"/>
        <v>60.47211109622423</v>
      </c>
      <c r="T822" s="3">
        <f t="shared" si="169"/>
        <v>33.15866545571109</v>
      </c>
      <c r="U822" s="3">
        <f t="shared" si="170"/>
        <v>0</v>
      </c>
      <c r="V822">
        <f t="shared" si="163"/>
        <v>12</v>
      </c>
      <c r="W822" s="3">
        <f t="shared" si="166"/>
        <v>2.3634487302774514</v>
      </c>
      <c r="X822" s="3">
        <f t="shared" si="167"/>
        <v>52.28154895466041</v>
      </c>
      <c r="Y822" s="3">
        <f t="shared" si="168"/>
        <v>5.827113411286368</v>
      </c>
      <c r="AA822" s="3">
        <f t="shared" si="164"/>
        <v>84.21186914556398</v>
      </c>
    </row>
    <row r="823" spans="1:27" ht="12.75">
      <c r="A823">
        <v>47</v>
      </c>
      <c r="B823">
        <v>0</v>
      </c>
      <c r="C823">
        <v>2009</v>
      </c>
      <c r="D823">
        <v>2010</v>
      </c>
      <c r="E823" s="26">
        <v>0</v>
      </c>
      <c r="F823" s="26">
        <v>0</v>
      </c>
      <c r="G823" s="26">
        <v>0</v>
      </c>
      <c r="H823" s="26">
        <v>1.35880614025715</v>
      </c>
      <c r="I823" s="26">
        <v>0.4383534565658725</v>
      </c>
      <c r="J823" s="26">
        <v>21.92432239911671</v>
      </c>
      <c r="K823" s="3">
        <v>6.7966360366136</v>
      </c>
      <c r="L823" s="3">
        <v>10.330745806175873</v>
      </c>
      <c r="M823" s="22">
        <v>0.312378459237098</v>
      </c>
      <c r="N823" s="3">
        <v>0.7791662214624069</v>
      </c>
      <c r="O823" s="26">
        <v>0.883539908109841</v>
      </c>
      <c r="P823" s="3">
        <v>0.00768825902651</v>
      </c>
      <c r="Q823" s="3"/>
      <c r="R823" s="3">
        <f t="shared" si="165"/>
        <v>42.83163668656505</v>
      </c>
      <c r="T823" s="3">
        <f t="shared" si="169"/>
        <v>21.92432239911671</v>
      </c>
      <c r="U823" s="3">
        <f t="shared" si="170"/>
        <v>0</v>
      </c>
      <c r="V823">
        <f t="shared" si="163"/>
        <v>12</v>
      </c>
      <c r="W823" s="3">
        <f t="shared" si="166"/>
        <v>1.7971595968230225</v>
      </c>
      <c r="X823" s="3">
        <f t="shared" si="167"/>
        <v>39.05170424190618</v>
      </c>
      <c r="Y823" s="3">
        <f t="shared" si="168"/>
        <v>1.9750845888093458</v>
      </c>
      <c r="AA823" s="3">
        <f t="shared" si="164"/>
        <v>48.67147890617542</v>
      </c>
    </row>
    <row r="824" spans="1:27" ht="12.75">
      <c r="A824">
        <v>47</v>
      </c>
      <c r="B824">
        <v>0</v>
      </c>
      <c r="C824">
        <v>2010</v>
      </c>
      <c r="D824">
        <v>2011</v>
      </c>
      <c r="E824" s="26">
        <v>0</v>
      </c>
      <c r="F824" s="26">
        <v>0</v>
      </c>
      <c r="G824" s="26">
        <v>0</v>
      </c>
      <c r="H824" s="22">
        <v>0</v>
      </c>
      <c r="I824" s="3">
        <v>3.047823841578517</v>
      </c>
      <c r="J824" s="3">
        <v>20.58296114257221</v>
      </c>
      <c r="K824" s="3">
        <v>15.3824202513</v>
      </c>
      <c r="L824" s="3">
        <v>14.3588149596</v>
      </c>
      <c r="M824" s="3">
        <v>10.595593690781376</v>
      </c>
      <c r="N824" s="3">
        <v>4.561228943419433</v>
      </c>
      <c r="O824" s="26" t="s">
        <v>15</v>
      </c>
      <c r="P824" s="3">
        <v>0</v>
      </c>
      <c r="R824" s="3">
        <f t="shared" si="165"/>
        <v>68.52884282925153</v>
      </c>
      <c r="T824" s="3">
        <f t="shared" si="169"/>
        <v>20.58296114257221</v>
      </c>
      <c r="U824" s="3">
        <f t="shared" si="170"/>
        <v>0</v>
      </c>
      <c r="V824">
        <f t="shared" si="163"/>
        <v>11</v>
      </c>
      <c r="W824" s="3">
        <f t="shared" si="166"/>
        <v>3.047823841578517</v>
      </c>
      <c r="X824" s="3">
        <f t="shared" si="167"/>
        <v>50.3241963534722</v>
      </c>
      <c r="Y824" s="3">
        <f t="shared" si="168"/>
        <v>15.15682263420081</v>
      </c>
      <c r="AA824" s="3">
        <f t="shared" si="164"/>
        <v>42.74093967477606</v>
      </c>
    </row>
    <row r="825" spans="1:27" ht="12.75">
      <c r="A825">
        <v>47</v>
      </c>
      <c r="B825">
        <v>0</v>
      </c>
      <c r="C825">
        <v>2011</v>
      </c>
      <c r="D825">
        <v>2012</v>
      </c>
      <c r="E825" s="26">
        <v>0</v>
      </c>
      <c r="F825" s="26">
        <v>0</v>
      </c>
      <c r="G825" s="26">
        <v>0</v>
      </c>
      <c r="H825" s="3" t="s">
        <v>15</v>
      </c>
      <c r="I825" s="3">
        <v>3.47247217495</v>
      </c>
      <c r="J825" s="3">
        <v>5.36125431388</v>
      </c>
      <c r="K825" s="3">
        <v>12.2533702397</v>
      </c>
      <c r="L825" s="3">
        <v>10.0581565566</v>
      </c>
      <c r="M825" s="3">
        <v>4.724612194214266</v>
      </c>
      <c r="N825" s="3">
        <v>0.48285978148362796</v>
      </c>
      <c r="O825" s="22">
        <v>0</v>
      </c>
      <c r="P825" s="3">
        <v>0</v>
      </c>
      <c r="R825" s="3">
        <f t="shared" si="165"/>
        <v>36.35272526082789</v>
      </c>
      <c r="T825" s="3">
        <f t="shared" si="169"/>
        <v>12.2533702397</v>
      </c>
      <c r="U825" s="3">
        <f t="shared" si="170"/>
        <v>0</v>
      </c>
      <c r="V825">
        <f t="shared" si="163"/>
        <v>11</v>
      </c>
      <c r="W825" s="3">
        <f t="shared" si="166"/>
        <v>3.47247217495</v>
      </c>
      <c r="X825" s="3">
        <f t="shared" si="167"/>
        <v>27.67278111018</v>
      </c>
      <c r="Y825" s="3">
        <f t="shared" si="168"/>
        <v>5.207471975697894</v>
      </c>
      <c r="AA825" s="3">
        <f t="shared" si="164"/>
        <v>53.731784333930804</v>
      </c>
    </row>
    <row r="826" spans="1:27" ht="12.75">
      <c r="A826">
        <v>47</v>
      </c>
      <c r="B826">
        <v>0</v>
      </c>
      <c r="C826">
        <v>2012</v>
      </c>
      <c r="D826">
        <v>2013</v>
      </c>
      <c r="E826" s="26">
        <v>0</v>
      </c>
      <c r="F826" s="26">
        <v>0</v>
      </c>
      <c r="G826" s="3">
        <v>0.0504251346042</v>
      </c>
      <c r="H826" s="3">
        <v>0.0842254608338</v>
      </c>
      <c r="I826" s="3">
        <v>2.33928058903</v>
      </c>
      <c r="J826" s="3">
        <v>14.890785029</v>
      </c>
      <c r="K826" s="3">
        <v>10.603811567</v>
      </c>
      <c r="L826" s="3">
        <v>17.8313573685</v>
      </c>
      <c r="M826" s="3">
        <v>12.073904063832334</v>
      </c>
      <c r="N826" s="3">
        <v>9.23425811411574</v>
      </c>
      <c r="O826" s="3">
        <v>2.97093903638</v>
      </c>
      <c r="P826" s="3">
        <v>0</v>
      </c>
      <c r="R826" s="3">
        <f>SUM(E826:P826)</f>
        <v>70.07898636329608</v>
      </c>
      <c r="T826" s="3">
        <f t="shared" si="169"/>
        <v>17.8313573685</v>
      </c>
      <c r="U826" s="3">
        <f t="shared" si="170"/>
        <v>0</v>
      </c>
      <c r="V826">
        <f>COUNT(E826:P826)</f>
        <v>12</v>
      </c>
      <c r="W826" s="3">
        <f>SUM(G826:I826)</f>
        <v>2.473931184468</v>
      </c>
      <c r="X826" s="3">
        <f>SUM(J826:L826)</f>
        <v>43.3259539645</v>
      </c>
      <c r="Y826" s="3">
        <f>SUM(M826:O826)</f>
        <v>24.279101214328072</v>
      </c>
      <c r="AA826" s="3">
        <f t="shared" si="164"/>
        <v>44.8837149854659</v>
      </c>
    </row>
    <row r="827" spans="1:27" ht="12.75">
      <c r="A827">
        <v>47</v>
      </c>
      <c r="B827">
        <v>0</v>
      </c>
      <c r="C827">
        <v>2013</v>
      </c>
      <c r="D827">
        <v>2014</v>
      </c>
      <c r="E827" s="26">
        <v>0</v>
      </c>
      <c r="F827" s="26">
        <v>0</v>
      </c>
      <c r="G827" s="26">
        <v>0</v>
      </c>
      <c r="H827" s="3">
        <v>0.443233544857</v>
      </c>
      <c r="I827" s="3">
        <v>3.44438214495</v>
      </c>
      <c r="J827" s="3">
        <v>20.5434456173</v>
      </c>
      <c r="K827" s="3">
        <v>18.5297993202</v>
      </c>
      <c r="L827" s="3">
        <v>13.4770834169</v>
      </c>
      <c r="M827" s="3">
        <v>8.782227260622603</v>
      </c>
      <c r="N827" s="3">
        <v>9.370172487614623</v>
      </c>
      <c r="O827" s="3" t="s">
        <v>15</v>
      </c>
      <c r="P827" s="22">
        <v>0</v>
      </c>
      <c r="R827" s="3">
        <f>SUM(E827:P827)</f>
        <v>74.59034379244423</v>
      </c>
      <c r="T827" s="3">
        <f aca="true" t="shared" si="171" ref="T827:T835">MAX(E827:P827)</f>
        <v>20.5434456173</v>
      </c>
      <c r="U827" s="3">
        <f aca="true" t="shared" si="172" ref="U827:U835">MIN(E827:P827)</f>
        <v>0</v>
      </c>
      <c r="V827">
        <f aca="true" t="shared" si="173" ref="V827:V835">COUNT(E827:P827)</f>
        <v>11</v>
      </c>
      <c r="W827" s="3">
        <f aca="true" t="shared" si="174" ref="W827:W835">SUM(G827:I827)</f>
        <v>3.8876156898070002</v>
      </c>
      <c r="X827" s="3">
        <f aca="true" t="shared" si="175" ref="X827:X835">SUM(J827:L827)</f>
        <v>52.5503283544</v>
      </c>
      <c r="Y827" s="3">
        <f aca="true" t="shared" si="176" ref="Y827:Y835">SUM(M827:O827)</f>
        <v>18.152399748237226</v>
      </c>
      <c r="AA827" s="3">
        <f t="shared" si="164"/>
        <v>77.14533145693508</v>
      </c>
    </row>
    <row r="828" spans="1:27" ht="12.75">
      <c r="A828">
        <v>47</v>
      </c>
      <c r="B828">
        <v>0</v>
      </c>
      <c r="C828">
        <v>2014</v>
      </c>
      <c r="D828">
        <v>2015</v>
      </c>
      <c r="E828" s="26">
        <v>0</v>
      </c>
      <c r="F828" s="26">
        <v>0</v>
      </c>
      <c r="G828" s="26">
        <v>0</v>
      </c>
      <c r="H828" s="3">
        <v>0.527947690447</v>
      </c>
      <c r="I828" s="3">
        <v>13.9608006595</v>
      </c>
      <c r="J828" s="3">
        <v>6.93855165014</v>
      </c>
      <c r="K828" s="3">
        <v>8.37462939198</v>
      </c>
      <c r="L828" s="3">
        <v>6.78819273352</v>
      </c>
      <c r="M828" s="3">
        <v>5.093448398734909</v>
      </c>
      <c r="N828" s="3">
        <v>2.7543292029703785</v>
      </c>
      <c r="O828" s="3">
        <v>0</v>
      </c>
      <c r="P828" s="3">
        <v>0</v>
      </c>
      <c r="R828" s="3">
        <f aca="true" t="shared" si="177" ref="R828:R834">IF(V828&gt;11,SUM(E828:P828),"")</f>
        <v>44.43789972729229</v>
      </c>
      <c r="T828" s="3">
        <f t="shared" si="171"/>
        <v>13.9608006595</v>
      </c>
      <c r="U828" s="3">
        <f t="shared" si="172"/>
        <v>0</v>
      </c>
      <c r="V828">
        <f t="shared" si="173"/>
        <v>12</v>
      </c>
      <c r="W828" s="3">
        <f t="shared" si="174"/>
        <v>14.488748349947</v>
      </c>
      <c r="X828" s="3">
        <f t="shared" si="175"/>
        <v>22.10137377564</v>
      </c>
      <c r="Y828" s="3">
        <f t="shared" si="176"/>
        <v>7.847777601705287</v>
      </c>
      <c r="AA828" s="3">
        <f t="shared" si="164"/>
        <v>71.58658248542423</v>
      </c>
    </row>
    <row r="829" spans="1:27" ht="12.75">
      <c r="A829">
        <v>47</v>
      </c>
      <c r="B829">
        <v>0</v>
      </c>
      <c r="C829">
        <v>2015</v>
      </c>
      <c r="D829">
        <v>2016</v>
      </c>
      <c r="E829" s="3">
        <v>0</v>
      </c>
      <c r="F829" s="3">
        <v>0</v>
      </c>
      <c r="G829" s="3">
        <v>0</v>
      </c>
      <c r="H829" s="3">
        <v>0.2</v>
      </c>
      <c r="I829" s="3">
        <v>2.80082367137</v>
      </c>
      <c r="J829" s="3">
        <v>9.0021838413</v>
      </c>
      <c r="K829" s="3">
        <v>7.7</v>
      </c>
      <c r="L829" s="3">
        <v>10.1228508516</v>
      </c>
      <c r="M829" s="3">
        <v>8.36559331378977</v>
      </c>
      <c r="N829" s="3">
        <v>3.4135618248443045</v>
      </c>
      <c r="O829" s="3">
        <v>0</v>
      </c>
      <c r="P829" s="3">
        <v>0</v>
      </c>
      <c r="R829" s="3">
        <f t="shared" si="177"/>
        <v>41.605013502904086</v>
      </c>
      <c r="T829" s="3">
        <f t="shared" si="171"/>
        <v>10.1228508516</v>
      </c>
      <c r="U829" s="3">
        <f t="shared" si="172"/>
        <v>0</v>
      </c>
      <c r="V829">
        <f t="shared" si="173"/>
        <v>12</v>
      </c>
      <c r="W829" s="3">
        <f t="shared" si="174"/>
        <v>3.00082367137</v>
      </c>
      <c r="X829" s="3">
        <f t="shared" si="175"/>
        <v>26.825034692900005</v>
      </c>
      <c r="Y829" s="3">
        <f t="shared" si="176"/>
        <v>11.779155138634074</v>
      </c>
      <c r="AA829" s="3">
        <f t="shared" si="164"/>
        <v>35.013607239875284</v>
      </c>
    </row>
    <row r="830" spans="1:27" ht="12.75">
      <c r="A830">
        <v>47</v>
      </c>
      <c r="B830">
        <v>0</v>
      </c>
      <c r="C830">
        <v>2016</v>
      </c>
      <c r="D830">
        <v>2017</v>
      </c>
      <c r="E830" s="3">
        <v>0</v>
      </c>
      <c r="F830" s="3">
        <v>0</v>
      </c>
      <c r="G830" s="3">
        <v>0</v>
      </c>
      <c r="H830" s="22">
        <v>0</v>
      </c>
      <c r="I830" s="3">
        <v>1.8</v>
      </c>
      <c r="J830" s="3">
        <v>19.1</v>
      </c>
      <c r="K830" s="3">
        <v>11.5</v>
      </c>
      <c r="L830" s="3">
        <v>6.1</v>
      </c>
      <c r="M830" s="3">
        <v>5.89518161727739</v>
      </c>
      <c r="N830" s="3">
        <v>1.3259824089036114</v>
      </c>
      <c r="O830" s="3">
        <v>0.1</v>
      </c>
      <c r="P830" s="3">
        <v>0</v>
      </c>
      <c r="R830" s="3">
        <f t="shared" si="177"/>
        <v>45.82116402618101</v>
      </c>
      <c r="T830" s="3">
        <f t="shared" si="171"/>
        <v>19.1</v>
      </c>
      <c r="U830" s="3">
        <f t="shared" si="172"/>
        <v>0</v>
      </c>
      <c r="V830">
        <f t="shared" si="173"/>
        <v>12</v>
      </c>
      <c r="W830" s="3">
        <f t="shared" si="174"/>
        <v>1.8</v>
      </c>
      <c r="X830" s="3">
        <f t="shared" si="175"/>
        <v>36.7</v>
      </c>
      <c r="Y830" s="3">
        <f t="shared" si="176"/>
        <v>7.321164026181001</v>
      </c>
      <c r="AA830" s="3">
        <f t="shared" si="164"/>
        <v>50.50200599023408</v>
      </c>
    </row>
    <row r="831" spans="1:27" ht="12.75">
      <c r="A831">
        <v>47</v>
      </c>
      <c r="B831">
        <v>0</v>
      </c>
      <c r="C831">
        <v>2017</v>
      </c>
      <c r="D831">
        <v>2018</v>
      </c>
      <c r="E831" s="3">
        <v>0</v>
      </c>
      <c r="F831" s="3">
        <v>0</v>
      </c>
      <c r="G831" s="3">
        <v>0</v>
      </c>
      <c r="H831" s="3">
        <v>0.811595962952</v>
      </c>
      <c r="I831" s="3">
        <v>3.66281052492</v>
      </c>
      <c r="J831" s="3">
        <v>10.2467822695</v>
      </c>
      <c r="K831" s="3">
        <v>11.8589107098</v>
      </c>
      <c r="L831" s="3">
        <v>12.2124970661</v>
      </c>
      <c r="M831" s="3">
        <v>7.4138760190155075</v>
      </c>
      <c r="N831" s="3">
        <v>21.06978439994287</v>
      </c>
      <c r="O831" s="3">
        <v>0</v>
      </c>
      <c r="P831" s="3">
        <v>0</v>
      </c>
      <c r="R831" s="3">
        <f t="shared" si="177"/>
        <v>67.27625695223037</v>
      </c>
      <c r="T831" s="3">
        <f t="shared" si="171"/>
        <v>21.06978439994287</v>
      </c>
      <c r="U831" s="3">
        <f t="shared" si="172"/>
        <v>0</v>
      </c>
      <c r="V831">
        <f t="shared" si="173"/>
        <v>12</v>
      </c>
      <c r="W831" s="3">
        <f t="shared" si="174"/>
        <v>4.474406487872</v>
      </c>
      <c r="X831" s="3">
        <f t="shared" si="175"/>
        <v>34.3181900454</v>
      </c>
      <c r="Y831" s="3">
        <f t="shared" si="176"/>
        <v>28.483660418958376</v>
      </c>
      <c r="AA831" s="3">
        <f t="shared" si="164"/>
        <v>39.64235278355301</v>
      </c>
    </row>
    <row r="832" spans="1:27" ht="12.75">
      <c r="A832">
        <v>47</v>
      </c>
      <c r="B832">
        <v>0</v>
      </c>
      <c r="C832">
        <v>2018</v>
      </c>
      <c r="D832">
        <v>2019</v>
      </c>
      <c r="E832" s="3">
        <v>0</v>
      </c>
      <c r="F832" s="3">
        <v>0</v>
      </c>
      <c r="G832" s="3">
        <v>0</v>
      </c>
      <c r="H832" s="3">
        <v>0.5977322053312877</v>
      </c>
      <c r="I832" s="3">
        <v>6.5</v>
      </c>
      <c r="J832" s="3">
        <v>5.988434061982798</v>
      </c>
      <c r="K832" s="3">
        <v>15.5</v>
      </c>
      <c r="L832" s="3">
        <v>36.2013096139</v>
      </c>
      <c r="M832" s="3">
        <v>6.161693292736393</v>
      </c>
      <c r="N832" s="3">
        <v>5.799847088267695</v>
      </c>
      <c r="O832" s="3">
        <v>0.489716604529</v>
      </c>
      <c r="P832" s="3">
        <v>0</v>
      </c>
      <c r="R832" s="3">
        <f t="shared" si="177"/>
        <v>77.23873286674716</v>
      </c>
      <c r="T832" s="3">
        <f t="shared" si="171"/>
        <v>36.2013096139</v>
      </c>
      <c r="U832" s="3">
        <f t="shared" si="172"/>
        <v>0</v>
      </c>
      <c r="V832">
        <f t="shared" si="173"/>
        <v>12</v>
      </c>
      <c r="W832" s="3">
        <f t="shared" si="174"/>
        <v>7.097732205331288</v>
      </c>
      <c r="X832" s="3">
        <f t="shared" si="175"/>
        <v>57.689743675882795</v>
      </c>
      <c r="Y832" s="3">
        <f t="shared" si="176"/>
        <v>12.451256985533089</v>
      </c>
      <c r="AA832" s="3">
        <f t="shared" si="164"/>
        <v>65.64123446217246</v>
      </c>
    </row>
    <row r="833" spans="1:27" ht="12.75">
      <c r="A833">
        <v>47</v>
      </c>
      <c r="B833">
        <v>0</v>
      </c>
      <c r="C833">
        <v>2019</v>
      </c>
      <c r="D833">
        <v>2020</v>
      </c>
      <c r="E833" s="3">
        <v>0</v>
      </c>
      <c r="F833" s="3">
        <v>0</v>
      </c>
      <c r="G833" s="3">
        <v>0</v>
      </c>
      <c r="H833" s="3">
        <v>1.9</v>
      </c>
      <c r="I833" s="3">
        <v>9.2</v>
      </c>
      <c r="J833" s="3">
        <v>17.4101880062277</v>
      </c>
      <c r="K833" s="3">
        <v>15.2</v>
      </c>
      <c r="L833" s="3">
        <v>9.6</v>
      </c>
      <c r="M833" s="3">
        <v>2.825671844415469</v>
      </c>
      <c r="N833" s="3">
        <v>4.344933330041787</v>
      </c>
      <c r="O833" s="3">
        <v>0</v>
      </c>
      <c r="P833" s="3">
        <v>0</v>
      </c>
      <c r="R833" s="3">
        <f t="shared" si="177"/>
        <v>60.480793180684955</v>
      </c>
      <c r="T833" s="3">
        <f t="shared" si="171"/>
        <v>17.4101880062277</v>
      </c>
      <c r="U833" s="3">
        <f t="shared" si="172"/>
        <v>0</v>
      </c>
      <c r="V833">
        <f t="shared" si="173"/>
        <v>12</v>
      </c>
      <c r="W833" s="3">
        <f t="shared" si="174"/>
        <v>11.1</v>
      </c>
      <c r="X833" s="3">
        <f t="shared" si="175"/>
        <v>42.2101880062277</v>
      </c>
      <c r="Y833" s="3">
        <f t="shared" si="176"/>
        <v>7.170605174457256</v>
      </c>
      <c r="AA833" s="3">
        <f t="shared" si="164"/>
        <v>92.6627546056608</v>
      </c>
    </row>
    <row r="834" spans="1:27" ht="12.75">
      <c r="A834">
        <v>47</v>
      </c>
      <c r="B834">
        <v>0</v>
      </c>
      <c r="C834">
        <v>2020</v>
      </c>
      <c r="D834">
        <v>2021</v>
      </c>
      <c r="E834" s="22">
        <v>0</v>
      </c>
      <c r="F834" s="22">
        <v>0</v>
      </c>
      <c r="G834" s="22">
        <v>0</v>
      </c>
      <c r="H834" s="3">
        <v>3.7</v>
      </c>
      <c r="I834" s="3">
        <v>2.2973523953219748</v>
      </c>
      <c r="J834" s="3">
        <v>8.5</v>
      </c>
      <c r="K834" s="3">
        <v>9.17545110079</v>
      </c>
      <c r="L834" s="3">
        <v>11.1714851076</v>
      </c>
      <c r="M834" s="3">
        <v>3.52767669874817</v>
      </c>
      <c r="N834" s="3">
        <v>0.5127285416660737</v>
      </c>
      <c r="O834" s="3">
        <v>0</v>
      </c>
      <c r="P834" s="3">
        <v>0</v>
      </c>
      <c r="R834" s="3">
        <f t="shared" si="177"/>
        <v>38.88469384412621</v>
      </c>
      <c r="T834" s="3">
        <f t="shared" si="171"/>
        <v>11.1714851076</v>
      </c>
      <c r="U834" s="3">
        <f t="shared" si="172"/>
        <v>0</v>
      </c>
      <c r="V834">
        <f t="shared" si="173"/>
        <v>12</v>
      </c>
      <c r="W834" s="3">
        <f t="shared" si="174"/>
        <v>5.997352395321975</v>
      </c>
      <c r="X834" s="3">
        <f t="shared" si="175"/>
        <v>28.846936208389998</v>
      </c>
      <c r="Y834" s="3">
        <f t="shared" si="176"/>
        <v>4.040405240414244</v>
      </c>
      <c r="AA834" s="3">
        <f t="shared" si="164"/>
        <v>46.46795756977922</v>
      </c>
    </row>
    <row r="835" spans="1:27" ht="12.75">
      <c r="A835">
        <v>47</v>
      </c>
      <c r="B835">
        <v>0</v>
      </c>
      <c r="C835">
        <v>2021</v>
      </c>
      <c r="D835">
        <v>2022</v>
      </c>
      <c r="E835" s="22">
        <v>0</v>
      </c>
      <c r="F835" s="22">
        <v>0</v>
      </c>
      <c r="G835" s="22">
        <v>0</v>
      </c>
      <c r="H835" s="22">
        <v>0</v>
      </c>
      <c r="I835" s="3">
        <v>3.8</v>
      </c>
      <c r="J835" s="3">
        <v>17.9454054784213</v>
      </c>
      <c r="K835" s="3">
        <v>9.212972548998858</v>
      </c>
      <c r="L835" s="3">
        <v>9.33970791212711</v>
      </c>
      <c r="M835" s="3">
        <v>5.3280875315959575</v>
      </c>
      <c r="N835" s="3">
        <v>4.514603091513434</v>
      </c>
      <c r="O835" s="26" t="s">
        <v>15</v>
      </c>
      <c r="P835" s="3">
        <v>0</v>
      </c>
      <c r="R835" s="3">
        <f>IF(V835&gt;10,SUM(E835:P835),"")</f>
        <v>50.14077656265666</v>
      </c>
      <c r="T835" s="3">
        <f t="shared" si="171"/>
        <v>17.9454054784213</v>
      </c>
      <c r="U835" s="3">
        <f t="shared" si="172"/>
        <v>0</v>
      </c>
      <c r="V835">
        <f t="shared" si="173"/>
        <v>11</v>
      </c>
      <c r="W835" s="3">
        <f t="shared" si="174"/>
        <v>3.8</v>
      </c>
      <c r="X835" s="3">
        <f t="shared" si="175"/>
        <v>36.498085939547266</v>
      </c>
      <c r="Y835" s="3">
        <f t="shared" si="176"/>
        <v>9.842690623109391</v>
      </c>
      <c r="AA835" s="3">
        <f t="shared" si="164"/>
        <v>46.13274692722554</v>
      </c>
    </row>
    <row r="836" spans="1:27" ht="12.75">
      <c r="A836">
        <v>47</v>
      </c>
      <c r="B836">
        <v>0</v>
      </c>
      <c r="C836">
        <v>2022</v>
      </c>
      <c r="D836">
        <v>2023</v>
      </c>
      <c r="E836" s="22">
        <v>0</v>
      </c>
      <c r="F836" s="22">
        <v>0</v>
      </c>
      <c r="G836" s="22">
        <v>0</v>
      </c>
      <c r="H836" s="26">
        <v>0.7419541566189753</v>
      </c>
      <c r="I836" s="3">
        <v>6.432020886563366</v>
      </c>
      <c r="J836" s="3">
        <v>16.82097916244311</v>
      </c>
      <c r="K836" s="3">
        <v>12.836729311863373</v>
      </c>
      <c r="L836" s="3">
        <v>15.042159180095773</v>
      </c>
      <c r="M836" s="3">
        <v>19.676271882872154</v>
      </c>
      <c r="N836" s="3">
        <v>9.418514816912573</v>
      </c>
      <c r="O836" s="26">
        <v>0.5802677483564034</v>
      </c>
      <c r="P836" s="3">
        <v>0</v>
      </c>
      <c r="R836" s="3">
        <f>IF(V836&gt;10,SUM(E836:P836),"")</f>
        <v>81.54889714572573</v>
      </c>
      <c r="T836" s="3">
        <f>MAX(E836:P836)</f>
        <v>19.676271882872154</v>
      </c>
      <c r="U836" s="3">
        <f>MIN(E836:P836)</f>
        <v>0</v>
      </c>
      <c r="V836">
        <f>COUNT(E836:P836)</f>
        <v>12</v>
      </c>
      <c r="W836" s="3">
        <f>SUM(G836:I836)</f>
        <v>7.173975043182342</v>
      </c>
      <c r="X836" s="3">
        <f>SUM(J836:L836)</f>
        <v>44.699867654402254</v>
      </c>
      <c r="Y836" s="3">
        <f>SUM(M836:O836)</f>
        <v>29.67505444814113</v>
      </c>
      <c r="AA836" s="3">
        <f>SUM(K834:P834,E836:J836)</f>
        <v>48.38229565442969</v>
      </c>
    </row>
    <row r="837" spans="1:27" ht="12.75">
      <c r="A837">
        <v>47</v>
      </c>
      <c r="B837">
        <v>0</v>
      </c>
      <c r="C837">
        <v>2023</v>
      </c>
      <c r="D837">
        <v>2024</v>
      </c>
      <c r="E837" s="22">
        <v>0</v>
      </c>
      <c r="F837" s="22">
        <v>0</v>
      </c>
      <c r="G837" s="22">
        <v>0</v>
      </c>
      <c r="H837" s="26">
        <v>1.0304648937308916</v>
      </c>
      <c r="I837" s="3">
        <v>1.938515893004375</v>
      </c>
      <c r="J837" s="3">
        <v>2.325313063555563</v>
      </c>
      <c r="K837" s="3">
        <v>12.330226546992234</v>
      </c>
      <c r="L837" s="3">
        <v>3.101716210337994</v>
      </c>
      <c r="M837" s="3">
        <v>9.10733437902045</v>
      </c>
      <c r="N837" s="3">
        <v>3.4591221430789805</v>
      </c>
      <c r="O837" s="26"/>
      <c r="P837" s="3"/>
      <c r="R837" s="3" t="str">
        <f>IF(V837&gt;10,SUM(E837:P837),"")</f>
        <v/>
      </c>
      <c r="T837" s="3">
        <f>MAX(E837:P837)</f>
        <v>12.330226546992234</v>
      </c>
      <c r="U837" s="3">
        <f>MIN(E837:P837)</f>
        <v>0</v>
      </c>
      <c r="V837">
        <f>COUNT(E837:P837)</f>
        <v>10</v>
      </c>
      <c r="W837" s="3">
        <f>SUM(G837:I837)</f>
        <v>2.9689807867352664</v>
      </c>
      <c r="X837" s="3">
        <f>SUM(J837:L837)</f>
        <v>17.757255820885792</v>
      </c>
      <c r="Y837" s="3">
        <f>SUM(M837:O837)</f>
        <v>12.56645652209943</v>
      </c>
      <c r="AA837" s="3">
        <f>SUM(K835:P835,E837:J837)</f>
        <v>33.689664934526185</v>
      </c>
    </row>
    <row r="838" spans="5:16" ht="12.75"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26"/>
      <c r="P838" s="3"/>
    </row>
    <row r="839" spans="5:16" ht="12.75"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26"/>
      <c r="P839" s="3"/>
    </row>
    <row r="840" spans="5:16" ht="12.75">
      <c r="E840" s="26"/>
      <c r="F840" s="3"/>
      <c r="G840" s="3"/>
      <c r="H840" s="3"/>
      <c r="I840" s="3"/>
      <c r="J840" s="3"/>
      <c r="K840" s="3"/>
      <c r="L840" s="26"/>
      <c r="M840" s="26"/>
      <c r="N840" s="3"/>
      <c r="O840" s="26"/>
      <c r="P840" s="3"/>
    </row>
    <row r="841" spans="5:16" ht="12.75"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5:16" ht="12.75"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5:16" ht="12.75"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5:16" ht="12.75"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5:16" ht="12.75"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5:16" ht="12.75"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5:16" ht="12.75"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5:16" ht="12.75"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5:16" ht="12.75"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</sheetData>
  <mergeCells count="1">
    <mergeCell ref="C4:D4"/>
  </mergeCells>
  <printOptions/>
  <pageMargins left="0.75" right="0.75" top="1" bottom="1" header="0.5" footer="0.5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61"/>
  <sheetViews>
    <sheetView workbookViewId="0" topLeftCell="A1">
      <pane xSplit="4" ySplit="5" topLeftCell="E698" activePane="bottomRight" state="frozen"/>
      <selection pane="topRight" activeCell="E1" sqref="E1"/>
      <selection pane="bottomLeft" activeCell="A6" sqref="A6"/>
      <selection pane="bottomRight" activeCell="E704" sqref="E704:H704"/>
    </sheetView>
  </sheetViews>
  <sheetFormatPr defaultColWidth="6.7109375" defaultRowHeight="12.75"/>
  <cols>
    <col min="3" max="3" width="4.7109375" style="0" customWidth="1"/>
  </cols>
  <sheetData>
    <row r="1" spans="1:21" ht="12.75">
      <c r="A1" s="1" t="s">
        <v>20</v>
      </c>
      <c r="B1" s="1"/>
      <c r="C1" s="1"/>
      <c r="D1" s="1"/>
      <c r="E1" s="4"/>
      <c r="F1" s="4"/>
      <c r="G1" s="4"/>
      <c r="H1" s="5" t="s">
        <v>37</v>
      </c>
      <c r="I1" s="4"/>
      <c r="J1" s="4"/>
      <c r="K1" s="1" t="s">
        <v>38</v>
      </c>
      <c r="L1" s="4"/>
      <c r="M1" s="4"/>
      <c r="N1" s="4"/>
      <c r="O1" s="4"/>
      <c r="P1" s="4"/>
      <c r="Q1" s="4"/>
      <c r="R1" s="4"/>
      <c r="S1" s="1"/>
      <c r="T1" s="1"/>
      <c r="U1" s="1"/>
    </row>
    <row r="2" spans="5:18" ht="12.75">
      <c r="E2" t="s">
        <v>21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21" ht="12.75">
      <c r="A3" s="1" t="s">
        <v>38</v>
      </c>
      <c r="B3" s="1"/>
      <c r="C3" s="1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1"/>
      <c r="U3" s="1"/>
    </row>
    <row r="4" spans="1:27" ht="12.75">
      <c r="A4" s="7" t="s">
        <v>16</v>
      </c>
      <c r="B4" s="7" t="s">
        <v>17</v>
      </c>
      <c r="C4" s="7"/>
      <c r="D4" s="7" t="s">
        <v>18</v>
      </c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/>
      <c r="R4" s="8" t="s">
        <v>19</v>
      </c>
      <c r="S4" s="1" t="s">
        <v>12</v>
      </c>
      <c r="T4" s="1" t="s">
        <v>13</v>
      </c>
      <c r="U4" s="1" t="s">
        <v>14</v>
      </c>
      <c r="W4" s="1" t="s">
        <v>30</v>
      </c>
      <c r="X4" s="1" t="s">
        <v>28</v>
      </c>
      <c r="Y4" s="1" t="s">
        <v>29</v>
      </c>
      <c r="Z4" s="1"/>
      <c r="AA4" s="1" t="s">
        <v>27</v>
      </c>
    </row>
    <row r="5" spans="4:27" ht="12.75"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  <c r="T5" s="1"/>
      <c r="U5" s="1"/>
      <c r="W5" s="1"/>
      <c r="X5" s="1"/>
      <c r="Y5" s="1"/>
      <c r="Z5" s="1"/>
      <c r="AA5" s="1"/>
    </row>
    <row r="6" spans="1:27" ht="12.75">
      <c r="A6">
        <v>47</v>
      </c>
      <c r="B6">
        <v>1</v>
      </c>
      <c r="D6">
        <v>1950</v>
      </c>
      <c r="E6" s="3">
        <v>28.9</v>
      </c>
      <c r="F6" s="3">
        <v>7.2</v>
      </c>
      <c r="G6" s="3">
        <v>10.6</v>
      </c>
      <c r="H6" s="3">
        <v>11.2</v>
      </c>
      <c r="I6" s="3">
        <v>0.4</v>
      </c>
      <c r="J6" s="3" t="s">
        <v>15</v>
      </c>
      <c r="K6" s="3">
        <v>0</v>
      </c>
      <c r="L6" s="3">
        <v>0</v>
      </c>
      <c r="M6" s="3">
        <v>0</v>
      </c>
      <c r="N6" s="3">
        <v>0</v>
      </c>
      <c r="O6" s="3">
        <v>5</v>
      </c>
      <c r="P6" s="3">
        <v>24.9</v>
      </c>
      <c r="R6" s="3">
        <f>IF(V6&gt;10,SUM(E6:P6),"")</f>
        <v>88.2</v>
      </c>
      <c r="T6" s="3">
        <f>MAX(E6:P6)</f>
        <v>28.9</v>
      </c>
      <c r="U6" s="3">
        <f>MIN(E6:P6)</f>
        <v>0</v>
      </c>
      <c r="V6">
        <f>COUNT(E6:P6)</f>
        <v>11</v>
      </c>
      <c r="W6" s="3">
        <f>SUM(G6:I6)</f>
        <v>22.199999999999996</v>
      </c>
      <c r="X6" s="3">
        <f>SUM(M6:O6)</f>
        <v>5</v>
      </c>
      <c r="Y6" s="3">
        <f>SUM(P6,E7:F7)</f>
        <v>38.9</v>
      </c>
      <c r="Z6" s="3"/>
      <c r="AA6" s="3">
        <f>SUM(K6:P6,E7:J7)</f>
        <v>78.5</v>
      </c>
    </row>
    <row r="7" spans="1:27" ht="12.75">
      <c r="A7">
        <v>47</v>
      </c>
      <c r="B7">
        <v>1</v>
      </c>
      <c r="D7">
        <v>1951</v>
      </c>
      <c r="E7" s="3">
        <v>5.6</v>
      </c>
      <c r="F7" s="3">
        <v>8.4</v>
      </c>
      <c r="G7" s="3">
        <v>29.7</v>
      </c>
      <c r="H7" s="3">
        <v>4.9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4.4</v>
      </c>
      <c r="O7" s="3">
        <v>4.7</v>
      </c>
      <c r="P7" s="3">
        <v>11.5</v>
      </c>
      <c r="R7" s="3">
        <f aca="true" t="shared" si="0" ref="R7:R62">IF(V7&gt;10,SUM(E7:P7),"")</f>
        <v>69.2</v>
      </c>
      <c r="T7" s="3">
        <f aca="true" t="shared" si="1" ref="T7:T62">MAX(E7:P7)</f>
        <v>29.7</v>
      </c>
      <c r="U7" s="3">
        <f aca="true" t="shared" si="2" ref="U7:U62">MIN(E7:P7)</f>
        <v>0</v>
      </c>
      <c r="V7">
        <f aca="true" t="shared" si="3" ref="V7:V62">COUNT(E7:P7)</f>
        <v>12</v>
      </c>
      <c r="W7" s="3">
        <f aca="true" t="shared" si="4" ref="W7:W62">SUM(G7:I7)</f>
        <v>34.6</v>
      </c>
      <c r="X7" s="3">
        <f aca="true" t="shared" si="5" ref="X7:X62">SUM(M7:O7)</f>
        <v>9.100000000000001</v>
      </c>
      <c r="Y7" s="3">
        <f aca="true" t="shared" si="6" ref="Y7:Y62">SUM(P7,E8:F8)</f>
        <v>33.1</v>
      </c>
      <c r="Z7" s="3"/>
      <c r="AA7" s="3">
        <f aca="true" t="shared" si="7" ref="AA7:AA62">SUM(K7:P7,E8:J8)</f>
        <v>62.300000000000004</v>
      </c>
    </row>
    <row r="8" spans="1:27" ht="12.75">
      <c r="A8">
        <v>47</v>
      </c>
      <c r="B8">
        <v>1</v>
      </c>
      <c r="D8">
        <v>1952</v>
      </c>
      <c r="E8" s="3">
        <v>12.8</v>
      </c>
      <c r="F8" s="3">
        <v>8.8</v>
      </c>
      <c r="G8" s="3">
        <v>17.8</v>
      </c>
      <c r="H8" s="3">
        <v>2.2</v>
      </c>
      <c r="I8" s="3">
        <v>0.1</v>
      </c>
      <c r="J8" s="3">
        <v>0</v>
      </c>
      <c r="K8" s="3">
        <v>0</v>
      </c>
      <c r="L8" s="3">
        <v>0</v>
      </c>
      <c r="M8" s="3">
        <v>0</v>
      </c>
      <c r="N8" s="3">
        <v>0.1</v>
      </c>
      <c r="O8" s="3">
        <v>7.2</v>
      </c>
      <c r="P8" s="3">
        <v>2.7</v>
      </c>
      <c r="R8" s="3">
        <f t="shared" si="0"/>
        <v>51.70000000000002</v>
      </c>
      <c r="T8" s="3">
        <f t="shared" si="1"/>
        <v>17.8</v>
      </c>
      <c r="U8" s="3">
        <f t="shared" si="2"/>
        <v>0</v>
      </c>
      <c r="V8">
        <f t="shared" si="3"/>
        <v>12</v>
      </c>
      <c r="W8" s="3">
        <f t="shared" si="4"/>
        <v>20.1</v>
      </c>
      <c r="X8" s="3">
        <f t="shared" si="5"/>
        <v>7.3</v>
      </c>
      <c r="Y8" s="3">
        <f t="shared" si="6"/>
        <v>32.4</v>
      </c>
      <c r="Z8" s="3"/>
      <c r="AA8" s="3">
        <f t="shared" si="7"/>
        <v>48.300000000000004</v>
      </c>
    </row>
    <row r="9" spans="1:27" ht="12.75">
      <c r="A9">
        <v>47</v>
      </c>
      <c r="B9">
        <v>1</v>
      </c>
      <c r="D9">
        <v>1953</v>
      </c>
      <c r="E9" s="3">
        <v>10.7</v>
      </c>
      <c r="F9" s="3">
        <v>19</v>
      </c>
      <c r="G9" s="3">
        <v>6.1</v>
      </c>
      <c r="H9" s="3">
        <v>2.5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1.9</v>
      </c>
      <c r="P9" s="3">
        <v>11.6</v>
      </c>
      <c r="R9" s="3">
        <f t="shared" si="0"/>
        <v>51.8</v>
      </c>
      <c r="T9" s="3">
        <f t="shared" si="1"/>
        <v>19</v>
      </c>
      <c r="U9" s="3">
        <f t="shared" si="2"/>
        <v>0</v>
      </c>
      <c r="V9">
        <f t="shared" si="3"/>
        <v>12</v>
      </c>
      <c r="W9" s="3">
        <f t="shared" si="4"/>
        <v>8.6</v>
      </c>
      <c r="X9" s="3">
        <f t="shared" si="5"/>
        <v>1.9</v>
      </c>
      <c r="Y9" s="3">
        <f t="shared" si="6"/>
        <v>27.299999999999997</v>
      </c>
      <c r="Z9" s="3"/>
      <c r="AA9" s="3">
        <f t="shared" si="7"/>
        <v>43.1</v>
      </c>
    </row>
    <row r="10" spans="1:27" ht="12.75">
      <c r="A10">
        <v>47</v>
      </c>
      <c r="B10">
        <v>1</v>
      </c>
      <c r="D10">
        <v>1954</v>
      </c>
      <c r="E10" s="3">
        <v>10.2</v>
      </c>
      <c r="F10" s="3">
        <v>5.5</v>
      </c>
      <c r="G10" s="3">
        <v>9.3</v>
      </c>
      <c r="H10" s="3">
        <v>0</v>
      </c>
      <c r="I10" s="3">
        <v>4.6</v>
      </c>
      <c r="J10" s="3">
        <v>0</v>
      </c>
      <c r="K10" s="3">
        <v>0</v>
      </c>
      <c r="L10" s="3">
        <v>0</v>
      </c>
      <c r="M10" s="3">
        <v>0</v>
      </c>
      <c r="N10" s="3">
        <v>0.3</v>
      </c>
      <c r="O10" s="3">
        <v>8.2</v>
      </c>
      <c r="P10" s="3">
        <v>4.5</v>
      </c>
      <c r="R10" s="3">
        <f t="shared" si="0"/>
        <v>42.6</v>
      </c>
      <c r="T10" s="3">
        <f t="shared" si="1"/>
        <v>10.2</v>
      </c>
      <c r="U10" s="3">
        <f t="shared" si="2"/>
        <v>0</v>
      </c>
      <c r="V10">
        <f t="shared" si="3"/>
        <v>12</v>
      </c>
      <c r="W10" s="3">
        <f t="shared" si="4"/>
        <v>13.9</v>
      </c>
      <c r="X10" s="3">
        <f t="shared" si="5"/>
        <v>8.5</v>
      </c>
      <c r="Y10" s="3">
        <f t="shared" si="6"/>
        <v>22.1</v>
      </c>
      <c r="Z10" s="3"/>
      <c r="AA10" s="3">
        <f t="shared" si="7"/>
        <v>42.5</v>
      </c>
    </row>
    <row r="11" spans="1:27" ht="12.75">
      <c r="A11">
        <v>47</v>
      </c>
      <c r="B11">
        <v>1</v>
      </c>
      <c r="D11">
        <v>1955</v>
      </c>
      <c r="E11" s="3">
        <v>9</v>
      </c>
      <c r="F11" s="3">
        <v>8.6</v>
      </c>
      <c r="G11" s="3">
        <v>10.9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1.3</v>
      </c>
      <c r="O11" s="3">
        <v>13.4</v>
      </c>
      <c r="P11" s="3">
        <v>16.4</v>
      </c>
      <c r="R11" s="3">
        <f t="shared" si="0"/>
        <v>60.6</v>
      </c>
      <c r="T11" s="3">
        <f t="shared" si="1"/>
        <v>16.4</v>
      </c>
      <c r="U11" s="3">
        <f t="shared" si="2"/>
        <v>0</v>
      </c>
      <c r="V11">
        <f t="shared" si="3"/>
        <v>12</v>
      </c>
      <c r="W11" s="3">
        <f t="shared" si="4"/>
        <v>11.9</v>
      </c>
      <c r="X11" s="3">
        <f t="shared" si="5"/>
        <v>14.700000000000001</v>
      </c>
      <c r="Y11" s="3">
        <f t="shared" si="6"/>
        <v>26</v>
      </c>
      <c r="Z11" s="3"/>
      <c r="AA11" s="3">
        <f t="shared" si="7"/>
        <v>59.5</v>
      </c>
    </row>
    <row r="12" spans="1:27" ht="12.75">
      <c r="A12">
        <v>47</v>
      </c>
      <c r="B12">
        <v>1</v>
      </c>
      <c r="D12">
        <v>1956</v>
      </c>
      <c r="E12" s="3">
        <v>5.6</v>
      </c>
      <c r="F12" s="3">
        <v>4</v>
      </c>
      <c r="G12" s="3">
        <v>16</v>
      </c>
      <c r="H12" s="3">
        <v>2.4</v>
      </c>
      <c r="I12" s="3">
        <v>0.4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12</v>
      </c>
      <c r="P12" s="3">
        <v>6.5</v>
      </c>
      <c r="R12" s="3">
        <f t="shared" si="0"/>
        <v>46.9</v>
      </c>
      <c r="T12" s="3">
        <f t="shared" si="1"/>
        <v>16</v>
      </c>
      <c r="U12" s="3">
        <f t="shared" si="2"/>
        <v>0</v>
      </c>
      <c r="V12">
        <f t="shared" si="3"/>
        <v>12</v>
      </c>
      <c r="W12" s="3">
        <f t="shared" si="4"/>
        <v>18.799999999999997</v>
      </c>
      <c r="X12" s="3">
        <f t="shared" si="5"/>
        <v>12</v>
      </c>
      <c r="Y12" s="3">
        <f t="shared" si="6"/>
        <v>22.299999999999997</v>
      </c>
      <c r="Z12" s="3"/>
      <c r="AA12" s="3">
        <f t="shared" si="7"/>
        <v>44.099999999999994</v>
      </c>
    </row>
    <row r="13" spans="1:27" ht="12.75">
      <c r="A13">
        <v>47</v>
      </c>
      <c r="B13">
        <v>1</v>
      </c>
      <c r="D13">
        <v>1957</v>
      </c>
      <c r="E13" s="3">
        <v>3.2</v>
      </c>
      <c r="F13" s="3">
        <v>12.6</v>
      </c>
      <c r="G13" s="3">
        <v>3.9</v>
      </c>
      <c r="H13" s="3">
        <v>5.9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14.9</v>
      </c>
      <c r="P13" s="3">
        <v>5.5</v>
      </c>
      <c r="R13" s="3">
        <f t="shared" si="0"/>
        <v>46</v>
      </c>
      <c r="T13" s="3">
        <f t="shared" si="1"/>
        <v>14.9</v>
      </c>
      <c r="U13" s="3">
        <f t="shared" si="2"/>
        <v>0</v>
      </c>
      <c r="V13">
        <f t="shared" si="3"/>
        <v>12</v>
      </c>
      <c r="W13" s="3">
        <f t="shared" si="4"/>
        <v>9.8</v>
      </c>
      <c r="X13" s="3">
        <f t="shared" si="5"/>
        <v>14.9</v>
      </c>
      <c r="Y13" s="3">
        <f t="shared" si="6"/>
        <v>14.399999999999999</v>
      </c>
      <c r="Z13" s="3"/>
      <c r="AA13" s="3">
        <f t="shared" si="7"/>
        <v>38.4</v>
      </c>
    </row>
    <row r="14" spans="1:27" ht="12.75">
      <c r="A14">
        <v>47</v>
      </c>
      <c r="B14">
        <v>1</v>
      </c>
      <c r="D14">
        <v>1958</v>
      </c>
      <c r="E14" s="3">
        <v>7.7</v>
      </c>
      <c r="F14" s="3">
        <v>1.2</v>
      </c>
      <c r="G14" s="3">
        <v>6.4</v>
      </c>
      <c r="H14" s="3">
        <v>2.7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1.8</v>
      </c>
      <c r="P14" s="3">
        <v>4.7</v>
      </c>
      <c r="R14" s="3">
        <f t="shared" si="0"/>
        <v>24.5</v>
      </c>
      <c r="T14" s="3">
        <f t="shared" si="1"/>
        <v>7.7</v>
      </c>
      <c r="U14" s="3">
        <f t="shared" si="2"/>
        <v>0</v>
      </c>
      <c r="V14">
        <f t="shared" si="3"/>
        <v>12</v>
      </c>
      <c r="W14" s="3">
        <f t="shared" si="4"/>
        <v>9.100000000000001</v>
      </c>
      <c r="X14" s="3">
        <f t="shared" si="5"/>
        <v>1.8</v>
      </c>
      <c r="Y14" s="3">
        <f t="shared" si="6"/>
        <v>13.600000000000001</v>
      </c>
      <c r="Z14" s="3"/>
      <c r="AA14" s="3">
        <f t="shared" si="7"/>
        <v>19.2</v>
      </c>
    </row>
    <row r="15" spans="1:27" ht="12.75">
      <c r="A15">
        <v>47</v>
      </c>
      <c r="B15">
        <v>1</v>
      </c>
      <c r="D15">
        <v>1959</v>
      </c>
      <c r="E15" s="3">
        <v>4.1</v>
      </c>
      <c r="F15" s="3">
        <v>4.8</v>
      </c>
      <c r="G15" s="3">
        <v>3.7</v>
      </c>
      <c r="H15" s="3">
        <v>0.1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1.1</v>
      </c>
      <c r="O15" s="3">
        <v>7.2</v>
      </c>
      <c r="P15" s="3">
        <v>11</v>
      </c>
      <c r="R15" s="3">
        <f t="shared" si="0"/>
        <v>31.999999999999996</v>
      </c>
      <c r="T15" s="3">
        <f t="shared" si="1"/>
        <v>11</v>
      </c>
      <c r="U15" s="3">
        <f t="shared" si="2"/>
        <v>0</v>
      </c>
      <c r="V15">
        <f t="shared" si="3"/>
        <v>12</v>
      </c>
      <c r="W15" s="3">
        <f t="shared" si="4"/>
        <v>3.8000000000000003</v>
      </c>
      <c r="X15" s="3">
        <f t="shared" si="5"/>
        <v>8.3</v>
      </c>
      <c r="Y15" s="3">
        <f t="shared" si="6"/>
        <v>31</v>
      </c>
      <c r="Z15" s="3"/>
      <c r="AA15" s="3">
        <f t="shared" si="7"/>
        <v>41.800000000000004</v>
      </c>
    </row>
    <row r="16" spans="1:27" ht="12.75">
      <c r="A16">
        <v>47</v>
      </c>
      <c r="B16">
        <v>1</v>
      </c>
      <c r="D16">
        <v>1960</v>
      </c>
      <c r="E16" s="3">
        <v>12.9</v>
      </c>
      <c r="F16" s="3">
        <v>7.1</v>
      </c>
      <c r="G16" s="3">
        <v>2.1</v>
      </c>
      <c r="H16" s="3">
        <v>0.1</v>
      </c>
      <c r="I16" s="3">
        <v>0.3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4.3</v>
      </c>
      <c r="P16" s="3">
        <v>2.4</v>
      </c>
      <c r="R16" s="3">
        <f t="shared" si="0"/>
        <v>29.200000000000003</v>
      </c>
      <c r="T16" s="3">
        <f t="shared" si="1"/>
        <v>12.9</v>
      </c>
      <c r="U16" s="3">
        <f t="shared" si="2"/>
        <v>0</v>
      </c>
      <c r="V16">
        <f t="shared" si="3"/>
        <v>12</v>
      </c>
      <c r="W16" s="3">
        <f t="shared" si="4"/>
        <v>2.5</v>
      </c>
      <c r="X16" s="3">
        <f t="shared" si="5"/>
        <v>4.3</v>
      </c>
      <c r="Y16" s="3">
        <f t="shared" si="6"/>
        <v>13.1</v>
      </c>
      <c r="Z16" s="3"/>
      <c r="AA16" s="3">
        <f t="shared" si="7"/>
        <v>34.699999999999996</v>
      </c>
    </row>
    <row r="17" spans="1:27" ht="12.75">
      <c r="A17">
        <v>47</v>
      </c>
      <c r="B17">
        <v>1</v>
      </c>
      <c r="D17">
        <v>1961</v>
      </c>
      <c r="E17" s="3">
        <v>2</v>
      </c>
      <c r="F17" s="3">
        <v>8.7</v>
      </c>
      <c r="G17" s="3">
        <v>11.9</v>
      </c>
      <c r="H17" s="3">
        <v>4.9</v>
      </c>
      <c r="I17" s="3">
        <v>0.5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3.4</v>
      </c>
      <c r="P17" s="3">
        <v>14.5</v>
      </c>
      <c r="R17" s="3">
        <f t="shared" si="0"/>
        <v>45.9</v>
      </c>
      <c r="T17" s="3">
        <f t="shared" si="1"/>
        <v>14.5</v>
      </c>
      <c r="U17" s="3">
        <f t="shared" si="2"/>
        <v>0</v>
      </c>
      <c r="V17">
        <f t="shared" si="3"/>
        <v>12</v>
      </c>
      <c r="W17" s="3">
        <f t="shared" si="4"/>
        <v>17.3</v>
      </c>
      <c r="X17" s="3">
        <f t="shared" si="5"/>
        <v>3.4</v>
      </c>
      <c r="Y17" s="3">
        <f t="shared" si="6"/>
        <v>44.5</v>
      </c>
      <c r="Z17" s="3"/>
      <c r="AA17" s="3">
        <f t="shared" si="7"/>
        <v>60.4</v>
      </c>
    </row>
    <row r="18" spans="1:27" ht="12.75">
      <c r="A18">
        <v>47</v>
      </c>
      <c r="B18">
        <v>1</v>
      </c>
      <c r="D18">
        <v>1962</v>
      </c>
      <c r="E18" s="3">
        <v>12.1</v>
      </c>
      <c r="F18" s="3">
        <v>17.9</v>
      </c>
      <c r="G18" s="3">
        <v>11.1</v>
      </c>
      <c r="H18" s="3">
        <v>1.4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0.4</v>
      </c>
      <c r="O18" s="3">
        <v>4.1</v>
      </c>
      <c r="P18" s="3">
        <v>6</v>
      </c>
      <c r="R18" s="3">
        <f t="shared" si="0"/>
        <v>53</v>
      </c>
      <c r="T18" s="3">
        <f t="shared" si="1"/>
        <v>17.9</v>
      </c>
      <c r="U18" s="3">
        <f t="shared" si="2"/>
        <v>0</v>
      </c>
      <c r="V18">
        <f t="shared" si="3"/>
        <v>12</v>
      </c>
      <c r="W18" s="3">
        <f t="shared" si="4"/>
        <v>12.5</v>
      </c>
      <c r="X18" s="3">
        <f t="shared" si="5"/>
        <v>4.5</v>
      </c>
      <c r="Y18" s="3">
        <f t="shared" si="6"/>
        <v>17.799999999999997</v>
      </c>
      <c r="Z18" s="3"/>
      <c r="AA18" s="3">
        <f t="shared" si="7"/>
        <v>36.1</v>
      </c>
    </row>
    <row r="19" spans="1:27" ht="12.75">
      <c r="A19">
        <v>47</v>
      </c>
      <c r="B19">
        <v>1</v>
      </c>
      <c r="D19">
        <v>1963</v>
      </c>
      <c r="E19" s="3">
        <v>5.2</v>
      </c>
      <c r="F19" s="3">
        <v>6.6</v>
      </c>
      <c r="G19" s="3">
        <v>12.1</v>
      </c>
      <c r="H19" s="3">
        <v>1.6</v>
      </c>
      <c r="I19" s="3">
        <v>0.1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1.4</v>
      </c>
      <c r="P19" s="3">
        <v>10.5</v>
      </c>
      <c r="R19" s="3">
        <f t="shared" si="0"/>
        <v>37.5</v>
      </c>
      <c r="T19" s="3">
        <f t="shared" si="1"/>
        <v>12.1</v>
      </c>
      <c r="U19" s="3">
        <f t="shared" si="2"/>
        <v>0</v>
      </c>
      <c r="V19">
        <f t="shared" si="3"/>
        <v>12</v>
      </c>
      <c r="W19" s="3">
        <f t="shared" si="4"/>
        <v>13.799999999999999</v>
      </c>
      <c r="X19" s="3">
        <f t="shared" si="5"/>
        <v>1.4</v>
      </c>
      <c r="Y19" s="3">
        <f t="shared" si="6"/>
        <v>20.9</v>
      </c>
      <c r="Z19" s="3"/>
      <c r="AA19" s="3">
        <f t="shared" si="7"/>
        <v>40.699999999999996</v>
      </c>
    </row>
    <row r="20" spans="1:27" ht="12.75">
      <c r="A20">
        <v>47</v>
      </c>
      <c r="B20">
        <v>1</v>
      </c>
      <c r="D20">
        <v>1964</v>
      </c>
      <c r="E20" s="3">
        <v>6.4</v>
      </c>
      <c r="F20" s="3">
        <v>4</v>
      </c>
      <c r="G20" s="3">
        <v>12.5</v>
      </c>
      <c r="H20" s="3">
        <v>5.9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0.3</v>
      </c>
      <c r="O20" s="3">
        <v>6.8</v>
      </c>
      <c r="P20" s="3">
        <v>15.3</v>
      </c>
      <c r="R20" s="3">
        <f t="shared" si="0"/>
        <v>51.2</v>
      </c>
      <c r="T20" s="3">
        <f t="shared" si="1"/>
        <v>15.3</v>
      </c>
      <c r="U20" s="3">
        <f t="shared" si="2"/>
        <v>0</v>
      </c>
      <c r="V20">
        <f t="shared" si="3"/>
        <v>12</v>
      </c>
      <c r="W20" s="3">
        <f t="shared" si="4"/>
        <v>18.4</v>
      </c>
      <c r="X20" s="3">
        <f t="shared" si="5"/>
        <v>7.1</v>
      </c>
      <c r="Y20" s="3">
        <f t="shared" si="6"/>
        <v>37.1</v>
      </c>
      <c r="Z20" s="3"/>
      <c r="AA20" s="3">
        <f t="shared" si="7"/>
        <v>74.7</v>
      </c>
    </row>
    <row r="21" spans="1:27" ht="12.75">
      <c r="A21">
        <v>47</v>
      </c>
      <c r="B21">
        <v>1</v>
      </c>
      <c r="D21">
        <v>1965</v>
      </c>
      <c r="E21" s="3">
        <v>8.4</v>
      </c>
      <c r="F21" s="3">
        <v>13.4</v>
      </c>
      <c r="G21" s="3">
        <v>25.1</v>
      </c>
      <c r="H21" s="3">
        <v>5.4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11.7</v>
      </c>
      <c r="P21" s="3">
        <v>7.4</v>
      </c>
      <c r="R21" s="3">
        <f t="shared" si="0"/>
        <v>71.4</v>
      </c>
      <c r="T21" s="3">
        <f t="shared" si="1"/>
        <v>25.1</v>
      </c>
      <c r="U21" s="3">
        <f t="shared" si="2"/>
        <v>0</v>
      </c>
      <c r="V21">
        <f t="shared" si="3"/>
        <v>12</v>
      </c>
      <c r="W21" s="3">
        <f t="shared" si="4"/>
        <v>30.5</v>
      </c>
      <c r="X21" s="3">
        <f t="shared" si="5"/>
        <v>11.7</v>
      </c>
      <c r="Y21" s="3">
        <f t="shared" si="6"/>
        <v>23.3</v>
      </c>
      <c r="Z21" s="3"/>
      <c r="AA21" s="3">
        <f t="shared" si="7"/>
        <v>54.300000000000004</v>
      </c>
    </row>
    <row r="22" spans="1:27" ht="12.75">
      <c r="A22">
        <v>47</v>
      </c>
      <c r="B22">
        <v>1</v>
      </c>
      <c r="D22">
        <v>1966</v>
      </c>
      <c r="E22" s="3">
        <v>12.4</v>
      </c>
      <c r="F22" s="3">
        <v>3.5</v>
      </c>
      <c r="G22" s="3">
        <v>16</v>
      </c>
      <c r="H22" s="3">
        <v>3.2</v>
      </c>
      <c r="I22" s="3">
        <v>0.1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5.3</v>
      </c>
      <c r="P22" s="3">
        <v>15.1</v>
      </c>
      <c r="R22" s="3">
        <f t="shared" si="0"/>
        <v>55.6</v>
      </c>
      <c r="T22" s="3">
        <f t="shared" si="1"/>
        <v>16</v>
      </c>
      <c r="U22" s="3">
        <f t="shared" si="2"/>
        <v>0</v>
      </c>
      <c r="V22">
        <f t="shared" si="3"/>
        <v>12</v>
      </c>
      <c r="W22" s="3">
        <f t="shared" si="4"/>
        <v>19.3</v>
      </c>
      <c r="X22" s="3">
        <f t="shared" si="5"/>
        <v>5.3</v>
      </c>
      <c r="Y22" s="3">
        <f t="shared" si="6"/>
        <v>60.9</v>
      </c>
      <c r="Z22" s="3"/>
      <c r="AA22" s="3">
        <f t="shared" si="7"/>
        <v>73.4</v>
      </c>
    </row>
    <row r="23" spans="1:27" ht="12.75">
      <c r="A23">
        <v>47</v>
      </c>
      <c r="B23">
        <v>1</v>
      </c>
      <c r="D23">
        <v>1967</v>
      </c>
      <c r="E23" s="3">
        <v>32.9</v>
      </c>
      <c r="F23" s="3">
        <v>12.9</v>
      </c>
      <c r="G23" s="3">
        <v>5.7</v>
      </c>
      <c r="H23" s="3">
        <v>1.3</v>
      </c>
      <c r="I23" s="3">
        <v>0.2</v>
      </c>
      <c r="J23" s="3">
        <v>0</v>
      </c>
      <c r="K23" s="3">
        <v>0</v>
      </c>
      <c r="L23" s="3">
        <v>0</v>
      </c>
      <c r="M23" s="3">
        <v>0</v>
      </c>
      <c r="N23" s="3">
        <v>0.1</v>
      </c>
      <c r="O23" s="3">
        <v>2.5</v>
      </c>
      <c r="P23" s="3">
        <v>4.7</v>
      </c>
      <c r="R23" s="3">
        <f t="shared" si="0"/>
        <v>60.300000000000004</v>
      </c>
      <c r="T23" s="3">
        <f t="shared" si="1"/>
        <v>32.9</v>
      </c>
      <c r="U23" s="3">
        <f t="shared" si="2"/>
        <v>0</v>
      </c>
      <c r="V23">
        <f t="shared" si="3"/>
        <v>12</v>
      </c>
      <c r="W23" s="3">
        <f t="shared" si="4"/>
        <v>7.2</v>
      </c>
      <c r="X23" s="3">
        <f t="shared" si="5"/>
        <v>2.6</v>
      </c>
      <c r="Y23" s="3">
        <f t="shared" si="6"/>
        <v>17</v>
      </c>
      <c r="Z23" s="3"/>
      <c r="AA23" s="3">
        <f t="shared" si="7"/>
        <v>23.5</v>
      </c>
    </row>
    <row r="24" spans="1:27" ht="12.75">
      <c r="A24">
        <v>47</v>
      </c>
      <c r="B24">
        <v>1</v>
      </c>
      <c r="D24">
        <v>1968</v>
      </c>
      <c r="E24" s="3">
        <v>8.7</v>
      </c>
      <c r="F24" s="3">
        <v>3.6</v>
      </c>
      <c r="G24" s="3">
        <v>1.5</v>
      </c>
      <c r="H24" s="3">
        <v>2.4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8.2</v>
      </c>
      <c r="P24" s="3">
        <v>33.5</v>
      </c>
      <c r="R24" s="3">
        <f t="shared" si="0"/>
        <v>57.9</v>
      </c>
      <c r="T24" s="3">
        <f t="shared" si="1"/>
        <v>33.5</v>
      </c>
      <c r="U24" s="3">
        <f t="shared" si="2"/>
        <v>0</v>
      </c>
      <c r="V24">
        <f t="shared" si="3"/>
        <v>12</v>
      </c>
      <c r="W24" s="3">
        <f t="shared" si="4"/>
        <v>3.9</v>
      </c>
      <c r="X24" s="3">
        <f t="shared" si="5"/>
        <v>8.2</v>
      </c>
      <c r="Y24" s="3">
        <f t="shared" si="6"/>
        <v>65.8</v>
      </c>
      <c r="Z24" s="3"/>
      <c r="AA24" s="3">
        <f t="shared" si="7"/>
        <v>78.60000000000001</v>
      </c>
    </row>
    <row r="25" spans="1:27" ht="12.75">
      <c r="A25">
        <v>47</v>
      </c>
      <c r="B25">
        <v>1</v>
      </c>
      <c r="D25">
        <v>1969</v>
      </c>
      <c r="E25" s="3">
        <v>31.2</v>
      </c>
      <c r="F25" s="3">
        <v>1.1</v>
      </c>
      <c r="G25" s="3">
        <v>2.7</v>
      </c>
      <c r="H25" s="3">
        <v>1.9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1.4</v>
      </c>
      <c r="O25" s="3">
        <v>6.6</v>
      </c>
      <c r="P25" s="3">
        <v>28</v>
      </c>
      <c r="R25" s="3">
        <f t="shared" si="0"/>
        <v>72.9</v>
      </c>
      <c r="T25" s="3">
        <f t="shared" si="1"/>
        <v>31.2</v>
      </c>
      <c r="U25" s="3">
        <f t="shared" si="2"/>
        <v>0</v>
      </c>
      <c r="V25">
        <f t="shared" si="3"/>
        <v>12</v>
      </c>
      <c r="W25" s="3">
        <f t="shared" si="4"/>
        <v>4.6</v>
      </c>
      <c r="X25" s="3">
        <f t="shared" si="5"/>
        <v>8</v>
      </c>
      <c r="Y25" s="3">
        <f t="shared" si="6"/>
        <v>41.800000000000004</v>
      </c>
      <c r="Z25" s="3"/>
      <c r="AA25" s="3">
        <f t="shared" si="7"/>
        <v>59.800000000000004</v>
      </c>
    </row>
    <row r="26" spans="1:27" ht="12.75">
      <c r="A26">
        <v>47</v>
      </c>
      <c r="B26">
        <v>1</v>
      </c>
      <c r="D26">
        <v>1970</v>
      </c>
      <c r="E26" s="3">
        <v>7.7</v>
      </c>
      <c r="F26" s="3">
        <v>6.1</v>
      </c>
      <c r="G26" s="3">
        <v>6.8</v>
      </c>
      <c r="H26" s="3">
        <v>3.1</v>
      </c>
      <c r="I26" s="3">
        <v>0.1</v>
      </c>
      <c r="J26" s="3">
        <v>0</v>
      </c>
      <c r="K26" s="3">
        <v>0</v>
      </c>
      <c r="L26" s="3">
        <v>0</v>
      </c>
      <c r="M26" s="3">
        <v>0</v>
      </c>
      <c r="N26" s="3">
        <v>0.1</v>
      </c>
      <c r="O26" s="3">
        <v>8</v>
      </c>
      <c r="P26" s="3">
        <v>12.3</v>
      </c>
      <c r="R26" s="3">
        <f t="shared" si="0"/>
        <v>44.2</v>
      </c>
      <c r="T26" s="3">
        <f t="shared" si="1"/>
        <v>12.3</v>
      </c>
      <c r="U26" s="3">
        <f t="shared" si="2"/>
        <v>0</v>
      </c>
      <c r="V26">
        <f t="shared" si="3"/>
        <v>12</v>
      </c>
      <c r="W26" s="3">
        <f t="shared" si="4"/>
        <v>10</v>
      </c>
      <c r="X26" s="3">
        <f t="shared" si="5"/>
        <v>8.1</v>
      </c>
      <c r="Y26" s="3">
        <f t="shared" si="6"/>
        <v>56.2</v>
      </c>
      <c r="Z26" s="3"/>
      <c r="AA26" s="3">
        <f t="shared" si="7"/>
        <v>73.99999999999999</v>
      </c>
    </row>
    <row r="27" spans="1:27" ht="12.75">
      <c r="A27">
        <v>47</v>
      </c>
      <c r="B27">
        <v>1</v>
      </c>
      <c r="D27">
        <v>1971</v>
      </c>
      <c r="E27" s="3">
        <v>25.6</v>
      </c>
      <c r="F27" s="3">
        <v>18.3</v>
      </c>
      <c r="G27" s="3">
        <v>7.6</v>
      </c>
      <c r="H27" s="3">
        <v>2.1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6.7</v>
      </c>
      <c r="P27" s="3">
        <v>16.8</v>
      </c>
      <c r="R27" s="3">
        <f t="shared" si="0"/>
        <v>77.10000000000001</v>
      </c>
      <c r="T27" s="3">
        <f t="shared" si="1"/>
        <v>25.6</v>
      </c>
      <c r="U27" s="3">
        <f t="shared" si="2"/>
        <v>0</v>
      </c>
      <c r="V27">
        <f t="shared" si="3"/>
        <v>12</v>
      </c>
      <c r="W27" s="3">
        <f t="shared" si="4"/>
        <v>9.7</v>
      </c>
      <c r="X27" s="3">
        <f t="shared" si="5"/>
        <v>6.7</v>
      </c>
      <c r="Y27" s="3">
        <f t="shared" si="6"/>
        <v>47.900000000000006</v>
      </c>
      <c r="Z27" s="3"/>
      <c r="AA27" s="3">
        <f t="shared" si="7"/>
        <v>71.5</v>
      </c>
    </row>
    <row r="28" spans="1:27" ht="12.75">
      <c r="A28">
        <v>47</v>
      </c>
      <c r="B28">
        <v>1</v>
      </c>
      <c r="D28">
        <v>1972</v>
      </c>
      <c r="E28" s="3">
        <v>19.1</v>
      </c>
      <c r="F28" s="3">
        <v>12</v>
      </c>
      <c r="G28" s="3">
        <v>10.7</v>
      </c>
      <c r="H28" s="3">
        <v>6.2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0.1</v>
      </c>
      <c r="O28" s="3">
        <v>0.8</v>
      </c>
      <c r="P28" s="3">
        <v>18.1</v>
      </c>
      <c r="R28" s="3">
        <f t="shared" si="0"/>
        <v>67</v>
      </c>
      <c r="T28" s="3">
        <f t="shared" si="1"/>
        <v>19.1</v>
      </c>
      <c r="U28" s="3">
        <f t="shared" si="2"/>
        <v>0</v>
      </c>
      <c r="V28">
        <f t="shared" si="3"/>
        <v>12</v>
      </c>
      <c r="W28" s="3">
        <f t="shared" si="4"/>
        <v>16.9</v>
      </c>
      <c r="X28" s="3">
        <f t="shared" si="5"/>
        <v>0.9</v>
      </c>
      <c r="Y28" s="3">
        <f t="shared" si="6"/>
        <v>37.6</v>
      </c>
      <c r="Z28" s="3"/>
      <c r="AA28" s="3">
        <f t="shared" si="7"/>
        <v>40.6</v>
      </c>
    </row>
    <row r="29" spans="1:27" ht="12.75">
      <c r="A29">
        <v>47</v>
      </c>
      <c r="B29">
        <v>1</v>
      </c>
      <c r="D29">
        <v>1973</v>
      </c>
      <c r="E29" s="3">
        <v>12.1</v>
      </c>
      <c r="F29" s="3">
        <v>7.4</v>
      </c>
      <c r="G29" s="3">
        <v>0.5</v>
      </c>
      <c r="H29" s="3">
        <v>1.5</v>
      </c>
      <c r="I29" s="3">
        <v>0.1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1.2</v>
      </c>
      <c r="P29" s="3">
        <v>13.1</v>
      </c>
      <c r="R29" s="3">
        <f t="shared" si="0"/>
        <v>35.9</v>
      </c>
      <c r="T29" s="3">
        <f t="shared" si="1"/>
        <v>13.1</v>
      </c>
      <c r="U29" s="3">
        <f t="shared" si="2"/>
        <v>0</v>
      </c>
      <c r="V29">
        <f t="shared" si="3"/>
        <v>12</v>
      </c>
      <c r="W29" s="3">
        <f t="shared" si="4"/>
        <v>2.1</v>
      </c>
      <c r="X29" s="3">
        <f t="shared" si="5"/>
        <v>1.2</v>
      </c>
      <c r="Y29" s="3">
        <f t="shared" si="6"/>
        <v>29.7</v>
      </c>
      <c r="Z29" s="3"/>
      <c r="AA29" s="3">
        <f t="shared" si="7"/>
        <v>48.1</v>
      </c>
    </row>
    <row r="30" spans="1:27" ht="12.75">
      <c r="A30">
        <v>47</v>
      </c>
      <c r="B30">
        <v>1</v>
      </c>
      <c r="D30">
        <v>1974</v>
      </c>
      <c r="E30" s="3">
        <v>5.3</v>
      </c>
      <c r="F30" s="3">
        <v>11.3</v>
      </c>
      <c r="G30" s="3">
        <v>8.6</v>
      </c>
      <c r="H30" s="3">
        <v>8.6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2.9</v>
      </c>
      <c r="P30" s="3">
        <v>8.4</v>
      </c>
      <c r="R30" s="3">
        <f t="shared" si="0"/>
        <v>45.1</v>
      </c>
      <c r="T30" s="3">
        <f t="shared" si="1"/>
        <v>11.3</v>
      </c>
      <c r="U30" s="3">
        <f t="shared" si="2"/>
        <v>0</v>
      </c>
      <c r="V30">
        <f t="shared" si="3"/>
        <v>12</v>
      </c>
      <c r="W30" s="3">
        <f t="shared" si="4"/>
        <v>17.2</v>
      </c>
      <c r="X30" s="3">
        <f t="shared" si="5"/>
        <v>2.9</v>
      </c>
      <c r="Y30" s="3">
        <f t="shared" si="6"/>
        <v>38.9</v>
      </c>
      <c r="Z30" s="3"/>
      <c r="AA30" s="3">
        <f t="shared" si="7"/>
        <v>61.10000000000001</v>
      </c>
    </row>
    <row r="31" spans="1:27" ht="12.75">
      <c r="A31">
        <v>47</v>
      </c>
      <c r="B31">
        <v>1</v>
      </c>
      <c r="D31">
        <v>1975</v>
      </c>
      <c r="E31" s="3">
        <v>23.1</v>
      </c>
      <c r="F31" s="3">
        <v>7.4</v>
      </c>
      <c r="G31" s="3">
        <v>19.1</v>
      </c>
      <c r="H31" s="3">
        <v>0.2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13.1</v>
      </c>
      <c r="P31" s="3">
        <v>8.4</v>
      </c>
      <c r="R31" s="3">
        <f t="shared" si="0"/>
        <v>71.30000000000001</v>
      </c>
      <c r="T31" s="3">
        <f t="shared" si="1"/>
        <v>23.1</v>
      </c>
      <c r="U31" s="3">
        <f t="shared" si="2"/>
        <v>0</v>
      </c>
      <c r="V31">
        <f t="shared" si="3"/>
        <v>12</v>
      </c>
      <c r="W31" s="3">
        <f t="shared" si="4"/>
        <v>19.3</v>
      </c>
      <c r="X31" s="3">
        <f t="shared" si="5"/>
        <v>13.1</v>
      </c>
      <c r="Y31" s="3">
        <f t="shared" si="6"/>
        <v>36.9</v>
      </c>
      <c r="Z31" s="3"/>
      <c r="AA31" s="3">
        <f t="shared" si="7"/>
        <v>67.9</v>
      </c>
    </row>
    <row r="32" spans="1:27" ht="12.75">
      <c r="A32">
        <v>47</v>
      </c>
      <c r="B32">
        <v>1</v>
      </c>
      <c r="D32">
        <v>1976</v>
      </c>
      <c r="E32" s="3">
        <v>23</v>
      </c>
      <c r="F32" s="3">
        <v>5.5</v>
      </c>
      <c r="G32" s="3">
        <v>17.7</v>
      </c>
      <c r="H32" s="3">
        <v>0</v>
      </c>
      <c r="I32" s="3">
        <v>0.2</v>
      </c>
      <c r="J32" s="3">
        <v>0</v>
      </c>
      <c r="K32" s="3">
        <v>0</v>
      </c>
      <c r="L32" s="3">
        <v>0</v>
      </c>
      <c r="M32" s="3">
        <v>0</v>
      </c>
      <c r="N32" s="3">
        <v>0.5</v>
      </c>
      <c r="O32" s="3">
        <v>3.7</v>
      </c>
      <c r="P32" s="3">
        <v>7.4</v>
      </c>
      <c r="R32" s="3">
        <f t="shared" si="0"/>
        <v>58.00000000000001</v>
      </c>
      <c r="T32" s="3">
        <f t="shared" si="1"/>
        <v>23</v>
      </c>
      <c r="U32" s="3">
        <f t="shared" si="2"/>
        <v>0</v>
      </c>
      <c r="V32">
        <f t="shared" si="3"/>
        <v>12</v>
      </c>
      <c r="W32" s="3">
        <f t="shared" si="4"/>
        <v>17.9</v>
      </c>
      <c r="X32" s="3">
        <f t="shared" si="5"/>
        <v>4.2</v>
      </c>
      <c r="Y32" s="3">
        <f t="shared" si="6"/>
        <v>22</v>
      </c>
      <c r="Z32" s="3"/>
      <c r="AA32" s="3">
        <f t="shared" si="7"/>
        <v>38.2</v>
      </c>
    </row>
    <row r="33" spans="1:27" ht="12.75">
      <c r="A33">
        <v>47</v>
      </c>
      <c r="B33">
        <v>1</v>
      </c>
      <c r="D33">
        <v>1977</v>
      </c>
      <c r="E33" s="3">
        <v>11.6</v>
      </c>
      <c r="F33" s="3">
        <v>3</v>
      </c>
      <c r="G33" s="3">
        <v>11.8</v>
      </c>
      <c r="H33" s="3">
        <v>0.2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8.7</v>
      </c>
      <c r="P33" s="3">
        <v>12.3</v>
      </c>
      <c r="R33" s="3">
        <f t="shared" si="0"/>
        <v>48.599999999999994</v>
      </c>
      <c r="T33" s="3">
        <f t="shared" si="1"/>
        <v>12.3</v>
      </c>
      <c r="U33" s="3">
        <f t="shared" si="2"/>
        <v>0</v>
      </c>
      <c r="V33">
        <f t="shared" si="3"/>
        <v>12</v>
      </c>
      <c r="W33" s="3">
        <f t="shared" si="4"/>
        <v>12</v>
      </c>
      <c r="X33" s="3">
        <f t="shared" si="5"/>
        <v>9.7</v>
      </c>
      <c r="Y33" s="3">
        <f t="shared" si="6"/>
        <v>26.799999999999997</v>
      </c>
      <c r="Z33" s="3"/>
      <c r="AA33" s="3">
        <f t="shared" si="7"/>
        <v>42.5</v>
      </c>
    </row>
    <row r="34" spans="1:27" ht="12.75">
      <c r="A34">
        <v>47</v>
      </c>
      <c r="B34">
        <v>1</v>
      </c>
      <c r="D34">
        <v>1978</v>
      </c>
      <c r="E34" s="3">
        <v>8.1</v>
      </c>
      <c r="F34" s="3">
        <v>6.4</v>
      </c>
      <c r="G34" s="3">
        <v>4.5</v>
      </c>
      <c r="H34" s="3">
        <v>1.5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10.1</v>
      </c>
      <c r="P34" s="3">
        <v>14.3</v>
      </c>
      <c r="R34" s="3">
        <f t="shared" si="0"/>
        <v>44.900000000000006</v>
      </c>
      <c r="T34" s="3">
        <f t="shared" si="1"/>
        <v>14.3</v>
      </c>
      <c r="U34" s="3">
        <f t="shared" si="2"/>
        <v>0</v>
      </c>
      <c r="V34">
        <f t="shared" si="3"/>
        <v>12</v>
      </c>
      <c r="W34" s="3">
        <f t="shared" si="4"/>
        <v>6</v>
      </c>
      <c r="X34" s="3">
        <f t="shared" si="5"/>
        <v>10.1</v>
      </c>
      <c r="Y34" s="3">
        <f t="shared" si="6"/>
        <v>44.900000000000006</v>
      </c>
      <c r="Z34" s="3"/>
      <c r="AA34" s="3">
        <f t="shared" si="7"/>
        <v>67.4</v>
      </c>
    </row>
    <row r="35" spans="1:27" ht="12.75">
      <c r="A35">
        <v>47</v>
      </c>
      <c r="B35">
        <v>1</v>
      </c>
      <c r="D35">
        <v>1979</v>
      </c>
      <c r="E35" s="3">
        <v>14.8</v>
      </c>
      <c r="F35" s="3">
        <v>15.8</v>
      </c>
      <c r="G35" s="3">
        <v>10.9</v>
      </c>
      <c r="H35" s="3">
        <v>0.6</v>
      </c>
      <c r="I35" s="3">
        <v>0.9</v>
      </c>
      <c r="J35" s="3">
        <v>0</v>
      </c>
      <c r="K35" s="3">
        <v>0</v>
      </c>
      <c r="L35" s="3">
        <v>0</v>
      </c>
      <c r="M35" s="3">
        <v>0</v>
      </c>
      <c r="N35" s="3">
        <v>1.2</v>
      </c>
      <c r="O35" s="3">
        <v>5.1</v>
      </c>
      <c r="P35" s="3">
        <v>2.8</v>
      </c>
      <c r="R35" s="3">
        <f t="shared" si="0"/>
        <v>52.1</v>
      </c>
      <c r="T35" s="3">
        <f t="shared" si="1"/>
        <v>15.8</v>
      </c>
      <c r="U35" s="3">
        <f t="shared" si="2"/>
        <v>0</v>
      </c>
      <c r="V35">
        <f t="shared" si="3"/>
        <v>12</v>
      </c>
      <c r="W35" s="3">
        <f t="shared" si="4"/>
        <v>12.4</v>
      </c>
      <c r="X35" s="3">
        <f t="shared" si="5"/>
        <v>6.3</v>
      </c>
      <c r="Y35" s="3">
        <f t="shared" si="6"/>
        <v>24.700000000000003</v>
      </c>
      <c r="Z35" s="3"/>
      <c r="AA35" s="3">
        <f t="shared" si="7"/>
        <v>43.3</v>
      </c>
    </row>
    <row r="36" spans="1:27" ht="12.75">
      <c r="A36">
        <v>47</v>
      </c>
      <c r="B36">
        <v>1</v>
      </c>
      <c r="D36">
        <v>1980</v>
      </c>
      <c r="E36" s="3">
        <v>16.5</v>
      </c>
      <c r="F36" s="3">
        <v>5.4</v>
      </c>
      <c r="G36" s="3">
        <v>9.8</v>
      </c>
      <c r="H36" s="3">
        <v>2.5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0.9</v>
      </c>
      <c r="P36" s="3">
        <v>6.9</v>
      </c>
      <c r="R36" s="3">
        <f t="shared" si="0"/>
        <v>42</v>
      </c>
      <c r="T36" s="3">
        <f t="shared" si="1"/>
        <v>16.5</v>
      </c>
      <c r="U36" s="3">
        <f t="shared" si="2"/>
        <v>0</v>
      </c>
      <c r="V36">
        <f t="shared" si="3"/>
        <v>12</v>
      </c>
      <c r="W36" s="3">
        <f t="shared" si="4"/>
        <v>12.3</v>
      </c>
      <c r="X36" s="3">
        <f t="shared" si="5"/>
        <v>0.9</v>
      </c>
      <c r="Y36" s="3">
        <f t="shared" si="6"/>
        <v>24.4</v>
      </c>
      <c r="Z36" s="3"/>
      <c r="AA36" s="3">
        <f t="shared" si="7"/>
        <v>29.5</v>
      </c>
    </row>
    <row r="37" spans="1:27" ht="12.75">
      <c r="A37">
        <v>47</v>
      </c>
      <c r="B37">
        <v>1</v>
      </c>
      <c r="D37">
        <v>1981</v>
      </c>
      <c r="E37" s="3">
        <v>2.4</v>
      </c>
      <c r="F37" s="3">
        <v>15.1</v>
      </c>
      <c r="G37" s="3">
        <v>0.3</v>
      </c>
      <c r="H37" s="3">
        <v>3.9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0.5</v>
      </c>
      <c r="O37" s="3">
        <v>2.4</v>
      </c>
      <c r="P37" s="3">
        <v>15.9</v>
      </c>
      <c r="R37" s="3">
        <f t="shared" si="0"/>
        <v>40.5</v>
      </c>
      <c r="T37" s="3">
        <f t="shared" si="1"/>
        <v>15.9</v>
      </c>
      <c r="U37" s="3">
        <f t="shared" si="2"/>
        <v>0</v>
      </c>
      <c r="V37">
        <f t="shared" si="3"/>
        <v>12</v>
      </c>
      <c r="W37" s="3">
        <f t="shared" si="4"/>
        <v>4.2</v>
      </c>
      <c r="X37" s="3">
        <f t="shared" si="5"/>
        <v>2.9</v>
      </c>
      <c r="Y37" s="3">
        <f t="shared" si="6"/>
        <v>52.8</v>
      </c>
      <c r="Z37" s="3"/>
      <c r="AA37" s="3">
        <f t="shared" si="7"/>
        <v>68.39999999999999</v>
      </c>
    </row>
    <row r="38" spans="1:27" ht="12.75">
      <c r="A38">
        <v>47</v>
      </c>
      <c r="B38">
        <v>1</v>
      </c>
      <c r="D38">
        <v>1982</v>
      </c>
      <c r="E38" s="3">
        <v>30.5</v>
      </c>
      <c r="F38" s="3">
        <v>6.4</v>
      </c>
      <c r="G38" s="3">
        <v>8.6</v>
      </c>
      <c r="H38" s="3">
        <v>4.1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1.3</v>
      </c>
      <c r="O38" s="3">
        <v>12</v>
      </c>
      <c r="P38" s="3">
        <v>20.1</v>
      </c>
      <c r="R38" s="3">
        <f t="shared" si="0"/>
        <v>83</v>
      </c>
      <c r="T38" s="3">
        <f t="shared" si="1"/>
        <v>30.5</v>
      </c>
      <c r="U38" s="3">
        <f t="shared" si="2"/>
        <v>0</v>
      </c>
      <c r="V38">
        <f t="shared" si="3"/>
        <v>12</v>
      </c>
      <c r="W38" s="3">
        <f t="shared" si="4"/>
        <v>12.7</v>
      </c>
      <c r="X38" s="3">
        <f t="shared" si="5"/>
        <v>13.3</v>
      </c>
      <c r="Y38" s="3">
        <f t="shared" si="6"/>
        <v>39.400000000000006</v>
      </c>
      <c r="Z38" s="3"/>
      <c r="AA38" s="3">
        <f t="shared" si="7"/>
        <v>70.30000000000001</v>
      </c>
    </row>
    <row r="39" spans="1:27" ht="12.75">
      <c r="A39">
        <v>47</v>
      </c>
      <c r="B39">
        <v>1</v>
      </c>
      <c r="D39">
        <v>1983</v>
      </c>
      <c r="E39" s="3">
        <v>12.6</v>
      </c>
      <c r="F39" s="3">
        <v>6.7</v>
      </c>
      <c r="G39" s="3">
        <v>5.6</v>
      </c>
      <c r="H39" s="3">
        <v>12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20</v>
      </c>
      <c r="P39" s="3">
        <v>22.4</v>
      </c>
      <c r="R39" s="3">
        <f t="shared" si="0"/>
        <v>79.3</v>
      </c>
      <c r="T39" s="3">
        <f t="shared" si="1"/>
        <v>22.4</v>
      </c>
      <c r="U39" s="3">
        <f t="shared" si="2"/>
        <v>0</v>
      </c>
      <c r="V39">
        <f t="shared" si="3"/>
        <v>12</v>
      </c>
      <c r="W39" s="3">
        <f t="shared" si="4"/>
        <v>17.6</v>
      </c>
      <c r="X39" s="3">
        <f t="shared" si="5"/>
        <v>20</v>
      </c>
      <c r="Y39" s="3">
        <f t="shared" si="6"/>
        <v>38.9</v>
      </c>
      <c r="Z39" s="3"/>
      <c r="AA39" s="3">
        <f t="shared" si="7"/>
        <v>75.7</v>
      </c>
    </row>
    <row r="40" spans="1:27" ht="12.75">
      <c r="A40">
        <v>47</v>
      </c>
      <c r="B40">
        <v>1</v>
      </c>
      <c r="D40">
        <v>1984</v>
      </c>
      <c r="E40" s="3">
        <v>12.1</v>
      </c>
      <c r="F40" s="3">
        <v>4.4</v>
      </c>
      <c r="G40" s="3">
        <v>12</v>
      </c>
      <c r="H40" s="3">
        <v>4.3</v>
      </c>
      <c r="I40" s="3">
        <v>0.5</v>
      </c>
      <c r="J40" s="3">
        <v>0</v>
      </c>
      <c r="K40" s="3">
        <v>0</v>
      </c>
      <c r="L40" s="3">
        <v>0</v>
      </c>
      <c r="M40" s="3">
        <v>0</v>
      </c>
      <c r="N40" s="3">
        <v>0.5</v>
      </c>
      <c r="O40" s="3">
        <v>0.9</v>
      </c>
      <c r="P40" s="3">
        <v>15.5</v>
      </c>
      <c r="R40" s="3">
        <f t="shared" si="0"/>
        <v>50.199999999999996</v>
      </c>
      <c r="T40" s="3">
        <f t="shared" si="1"/>
        <v>15.5</v>
      </c>
      <c r="U40" s="3">
        <f t="shared" si="2"/>
        <v>0</v>
      </c>
      <c r="V40">
        <f t="shared" si="3"/>
        <v>12</v>
      </c>
      <c r="W40" s="3">
        <f t="shared" si="4"/>
        <v>16.8</v>
      </c>
      <c r="X40" s="3">
        <f t="shared" si="5"/>
        <v>1.4</v>
      </c>
      <c r="Y40" s="3">
        <f t="shared" si="6"/>
        <v>34.4</v>
      </c>
      <c r="Z40" s="3"/>
      <c r="AA40" s="3">
        <f t="shared" si="7"/>
        <v>65</v>
      </c>
    </row>
    <row r="41" spans="1:27" ht="12.75">
      <c r="A41">
        <v>47</v>
      </c>
      <c r="B41">
        <v>1</v>
      </c>
      <c r="D41">
        <v>1985</v>
      </c>
      <c r="E41" s="3">
        <v>12.6</v>
      </c>
      <c r="F41" s="3">
        <v>6.3</v>
      </c>
      <c r="G41" s="3">
        <v>26.4</v>
      </c>
      <c r="H41" s="3">
        <v>2.8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26</v>
      </c>
      <c r="P41" s="3">
        <v>21.5</v>
      </c>
      <c r="R41" s="3">
        <f t="shared" si="0"/>
        <v>95.6</v>
      </c>
      <c r="T41" s="3">
        <f t="shared" si="1"/>
        <v>26.4</v>
      </c>
      <c r="U41" s="3">
        <f t="shared" si="2"/>
        <v>0</v>
      </c>
      <c r="V41">
        <f t="shared" si="3"/>
        <v>12</v>
      </c>
      <c r="W41" s="3">
        <f t="shared" si="4"/>
        <v>29.2</v>
      </c>
      <c r="X41" s="3">
        <f t="shared" si="5"/>
        <v>26</v>
      </c>
      <c r="Y41" s="3">
        <f t="shared" si="6"/>
        <v>41</v>
      </c>
      <c r="Z41" s="3"/>
      <c r="AA41" s="3">
        <f t="shared" si="7"/>
        <v>75.3</v>
      </c>
    </row>
    <row r="42" spans="1:27" ht="12.75">
      <c r="A42">
        <v>47</v>
      </c>
      <c r="B42">
        <v>1</v>
      </c>
      <c r="D42">
        <v>1986</v>
      </c>
      <c r="E42" s="3">
        <v>8.6</v>
      </c>
      <c r="F42" s="3">
        <v>10.9</v>
      </c>
      <c r="G42" s="3">
        <v>8.3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1.4</v>
      </c>
      <c r="O42" s="3">
        <v>5</v>
      </c>
      <c r="P42" s="3">
        <v>6.3</v>
      </c>
      <c r="R42" s="3">
        <f t="shared" si="0"/>
        <v>40.5</v>
      </c>
      <c r="T42" s="3">
        <f t="shared" si="1"/>
        <v>10.9</v>
      </c>
      <c r="U42" s="3">
        <f t="shared" si="2"/>
        <v>0</v>
      </c>
      <c r="V42">
        <f t="shared" si="3"/>
        <v>12</v>
      </c>
      <c r="W42" s="3">
        <f t="shared" si="4"/>
        <v>8.3</v>
      </c>
      <c r="X42" s="3">
        <f t="shared" si="5"/>
        <v>6.4</v>
      </c>
      <c r="Y42" s="3">
        <f t="shared" si="6"/>
        <v>15.5</v>
      </c>
      <c r="Z42" s="3"/>
      <c r="AA42" s="3">
        <f t="shared" si="7"/>
        <v>28.9</v>
      </c>
    </row>
    <row r="43" spans="1:27" ht="12.75">
      <c r="A43">
        <v>47</v>
      </c>
      <c r="B43">
        <v>1</v>
      </c>
      <c r="D43">
        <v>1987</v>
      </c>
      <c r="E43" s="3">
        <v>7.2</v>
      </c>
      <c r="F43" s="3">
        <v>2</v>
      </c>
      <c r="G43" s="3">
        <v>5.6</v>
      </c>
      <c r="H43" s="3">
        <v>1.4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2.2</v>
      </c>
      <c r="O43" s="3">
        <v>3.8</v>
      </c>
      <c r="P43" s="3">
        <v>12.5</v>
      </c>
      <c r="R43" s="3">
        <f t="shared" si="0"/>
        <v>34.7</v>
      </c>
      <c r="T43" s="3">
        <f t="shared" si="1"/>
        <v>12.5</v>
      </c>
      <c r="U43" s="3">
        <f t="shared" si="2"/>
        <v>0</v>
      </c>
      <c r="V43">
        <f t="shared" si="3"/>
        <v>12</v>
      </c>
      <c r="W43" s="3">
        <f t="shared" si="4"/>
        <v>7</v>
      </c>
      <c r="X43" s="3">
        <f t="shared" si="5"/>
        <v>6</v>
      </c>
      <c r="Y43" s="3">
        <f t="shared" si="6"/>
        <v>31.1</v>
      </c>
      <c r="Z43" s="3"/>
      <c r="AA43" s="3">
        <f t="shared" si="7"/>
        <v>47.39999999999999</v>
      </c>
    </row>
    <row r="44" spans="1:27" ht="12.75">
      <c r="A44">
        <v>47</v>
      </c>
      <c r="B44">
        <v>1</v>
      </c>
      <c r="D44">
        <v>1988</v>
      </c>
      <c r="E44" s="3">
        <v>15.3</v>
      </c>
      <c r="F44" s="3">
        <v>3.3</v>
      </c>
      <c r="G44" s="3">
        <v>9.4</v>
      </c>
      <c r="H44" s="3">
        <v>0.9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10.9</v>
      </c>
      <c r="P44" s="3">
        <v>9.7</v>
      </c>
      <c r="R44" s="3">
        <f t="shared" si="0"/>
        <v>49.5</v>
      </c>
      <c r="T44" s="3">
        <f t="shared" si="1"/>
        <v>15.3</v>
      </c>
      <c r="U44" s="3">
        <f t="shared" si="2"/>
        <v>0</v>
      </c>
      <c r="V44">
        <f t="shared" si="3"/>
        <v>12</v>
      </c>
      <c r="W44" s="3">
        <f t="shared" si="4"/>
        <v>10.3</v>
      </c>
      <c r="X44" s="3">
        <f t="shared" si="5"/>
        <v>10.9</v>
      </c>
      <c r="Y44" s="3">
        <f t="shared" si="6"/>
        <v>32.6</v>
      </c>
      <c r="Z44" s="3"/>
      <c r="AA44" s="3">
        <f t="shared" si="7"/>
        <v>63.400000000000006</v>
      </c>
    </row>
    <row r="45" spans="1:27" ht="12.75">
      <c r="A45">
        <v>47</v>
      </c>
      <c r="B45">
        <v>1</v>
      </c>
      <c r="D45">
        <v>1989</v>
      </c>
      <c r="E45" s="3">
        <v>16.3</v>
      </c>
      <c r="F45" s="3">
        <v>6.6</v>
      </c>
      <c r="G45" s="3">
        <v>17.1</v>
      </c>
      <c r="H45" s="3">
        <v>2.5</v>
      </c>
      <c r="I45" s="3">
        <v>0.3</v>
      </c>
      <c r="J45" s="3">
        <v>0</v>
      </c>
      <c r="K45" s="3">
        <v>0</v>
      </c>
      <c r="L45" s="3">
        <v>0</v>
      </c>
      <c r="M45" s="3">
        <v>0</v>
      </c>
      <c r="N45" s="3">
        <v>1.1</v>
      </c>
      <c r="O45" s="3">
        <v>8.8</v>
      </c>
      <c r="P45" s="3">
        <v>10</v>
      </c>
      <c r="R45" s="3">
        <f t="shared" si="0"/>
        <v>62.7</v>
      </c>
      <c r="T45" s="3">
        <f t="shared" si="1"/>
        <v>17.1</v>
      </c>
      <c r="U45" s="3">
        <f t="shared" si="2"/>
        <v>0</v>
      </c>
      <c r="V45">
        <f t="shared" si="3"/>
        <v>12</v>
      </c>
      <c r="W45" s="3">
        <f t="shared" si="4"/>
        <v>19.900000000000002</v>
      </c>
      <c r="X45" s="3">
        <f t="shared" si="5"/>
        <v>9.9</v>
      </c>
      <c r="Y45" s="3">
        <f t="shared" si="6"/>
        <v>30.7</v>
      </c>
      <c r="Z45" s="3"/>
      <c r="AA45" s="3">
        <f t="shared" si="7"/>
        <v>45.79999999999999</v>
      </c>
    </row>
    <row r="46" spans="1:27" ht="12.75">
      <c r="A46">
        <v>47</v>
      </c>
      <c r="B46">
        <v>1</v>
      </c>
      <c r="D46">
        <v>1990</v>
      </c>
      <c r="E46" s="3">
        <v>6.2</v>
      </c>
      <c r="F46" s="3">
        <v>14.5</v>
      </c>
      <c r="G46" s="3">
        <v>2.9</v>
      </c>
      <c r="H46" s="3">
        <v>2.3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0.3</v>
      </c>
      <c r="O46" s="3">
        <v>3.6</v>
      </c>
      <c r="P46" s="3">
        <v>9.5</v>
      </c>
      <c r="R46" s="3">
        <f t="shared" si="0"/>
        <v>39.3</v>
      </c>
      <c r="T46" s="3">
        <f t="shared" si="1"/>
        <v>14.5</v>
      </c>
      <c r="U46" s="3">
        <f t="shared" si="2"/>
        <v>0</v>
      </c>
      <c r="V46">
        <f t="shared" si="3"/>
        <v>12</v>
      </c>
      <c r="W46" s="3">
        <f t="shared" si="4"/>
        <v>5.199999999999999</v>
      </c>
      <c r="X46" s="3">
        <f t="shared" si="5"/>
        <v>3.9</v>
      </c>
      <c r="Y46" s="3">
        <f t="shared" si="6"/>
        <v>30.9</v>
      </c>
      <c r="Z46" s="3"/>
      <c r="AA46" s="3">
        <f t="shared" si="7"/>
        <v>41.1</v>
      </c>
    </row>
    <row r="47" spans="1:27" ht="12.75">
      <c r="A47">
        <v>47</v>
      </c>
      <c r="B47">
        <v>1</v>
      </c>
      <c r="D47">
        <v>1991</v>
      </c>
      <c r="E47" s="3">
        <v>8.5</v>
      </c>
      <c r="F47" s="3">
        <v>12.9</v>
      </c>
      <c r="G47" s="3">
        <v>3.4</v>
      </c>
      <c r="H47" s="3">
        <v>2.7</v>
      </c>
      <c r="I47" s="3">
        <v>0.2</v>
      </c>
      <c r="J47" s="3">
        <v>0</v>
      </c>
      <c r="K47" s="3">
        <v>0</v>
      </c>
      <c r="L47" s="3">
        <v>0</v>
      </c>
      <c r="M47" s="3">
        <v>0</v>
      </c>
      <c r="N47" s="3">
        <v>1.1</v>
      </c>
      <c r="O47" s="3">
        <v>41.2</v>
      </c>
      <c r="P47" s="3">
        <v>8.5</v>
      </c>
      <c r="R47" s="3">
        <f t="shared" si="0"/>
        <v>78.5</v>
      </c>
      <c r="T47" s="3">
        <f t="shared" si="1"/>
        <v>41.2</v>
      </c>
      <c r="U47" s="3">
        <f t="shared" si="2"/>
        <v>0</v>
      </c>
      <c r="V47">
        <f t="shared" si="3"/>
        <v>12</v>
      </c>
      <c r="W47" s="3">
        <f t="shared" si="4"/>
        <v>6.3</v>
      </c>
      <c r="X47" s="3">
        <f t="shared" si="5"/>
        <v>42.300000000000004</v>
      </c>
      <c r="Y47" s="3">
        <f t="shared" si="6"/>
        <v>21.8</v>
      </c>
      <c r="Z47" s="3"/>
      <c r="AA47" s="3">
        <f t="shared" si="7"/>
        <v>73.60000000000001</v>
      </c>
    </row>
    <row r="48" spans="1:27" ht="12.75">
      <c r="A48">
        <v>47</v>
      </c>
      <c r="B48">
        <v>1</v>
      </c>
      <c r="D48">
        <v>1992</v>
      </c>
      <c r="E48" s="3">
        <v>6.1</v>
      </c>
      <c r="F48" s="3">
        <v>7.2</v>
      </c>
      <c r="G48" s="3">
        <v>3.4</v>
      </c>
      <c r="H48" s="3">
        <v>6.1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2.5</v>
      </c>
      <c r="O48" s="3">
        <v>5.8</v>
      </c>
      <c r="P48" s="3">
        <v>12.3</v>
      </c>
      <c r="R48" s="3">
        <f t="shared" si="0"/>
        <v>43.4</v>
      </c>
      <c r="T48" s="3">
        <f t="shared" si="1"/>
        <v>12.3</v>
      </c>
      <c r="U48" s="3">
        <f t="shared" si="2"/>
        <v>0</v>
      </c>
      <c r="V48">
        <f t="shared" si="3"/>
        <v>12</v>
      </c>
      <c r="W48" s="3">
        <f t="shared" si="4"/>
        <v>9.5</v>
      </c>
      <c r="X48" s="3">
        <f t="shared" si="5"/>
        <v>8.3</v>
      </c>
      <c r="Y48" s="3">
        <f t="shared" si="6"/>
        <v>33.6</v>
      </c>
      <c r="Z48" s="3"/>
      <c r="AA48" s="3">
        <f t="shared" si="7"/>
        <v>52.7</v>
      </c>
    </row>
    <row r="49" spans="1:27" ht="12.75">
      <c r="A49">
        <v>47</v>
      </c>
      <c r="B49">
        <v>1</v>
      </c>
      <c r="D49">
        <v>1993</v>
      </c>
      <c r="E49" s="3">
        <v>17.2</v>
      </c>
      <c r="F49" s="3">
        <v>4.1</v>
      </c>
      <c r="G49" s="3">
        <v>7.2</v>
      </c>
      <c r="H49" s="3">
        <v>3.6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0.3</v>
      </c>
      <c r="O49" s="3">
        <v>14.9</v>
      </c>
      <c r="P49" s="3">
        <v>7</v>
      </c>
      <c r="R49" s="3">
        <f t="shared" si="0"/>
        <v>54.29999999999999</v>
      </c>
      <c r="T49" s="3">
        <f t="shared" si="1"/>
        <v>17.2</v>
      </c>
      <c r="U49" s="3">
        <f t="shared" si="2"/>
        <v>0</v>
      </c>
      <c r="V49">
        <f t="shared" si="3"/>
        <v>12</v>
      </c>
      <c r="W49" s="3">
        <f t="shared" si="4"/>
        <v>10.8</v>
      </c>
      <c r="X49" s="3">
        <f t="shared" si="5"/>
        <v>15.200000000000001</v>
      </c>
      <c r="Y49" s="3">
        <f t="shared" si="6"/>
        <v>37.9</v>
      </c>
      <c r="Z49" s="3"/>
      <c r="AA49" s="3">
        <f t="shared" si="7"/>
        <v>65.8</v>
      </c>
    </row>
    <row r="50" spans="1:27" ht="12.75">
      <c r="A50">
        <v>47</v>
      </c>
      <c r="B50">
        <v>1</v>
      </c>
      <c r="D50">
        <v>1994</v>
      </c>
      <c r="E50" s="3">
        <v>21.4</v>
      </c>
      <c r="F50" s="3">
        <v>9.5</v>
      </c>
      <c r="G50" s="3">
        <v>7.4</v>
      </c>
      <c r="H50" s="3">
        <v>5.3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9</v>
      </c>
      <c r="P50" s="3">
        <v>7.5</v>
      </c>
      <c r="R50" s="3">
        <f t="shared" si="0"/>
        <v>60.099999999999994</v>
      </c>
      <c r="T50" s="3">
        <f t="shared" si="1"/>
        <v>21.4</v>
      </c>
      <c r="U50" s="3">
        <f t="shared" si="2"/>
        <v>0</v>
      </c>
      <c r="V50">
        <f t="shared" si="3"/>
        <v>12</v>
      </c>
      <c r="W50" s="3">
        <f t="shared" si="4"/>
        <v>12.7</v>
      </c>
      <c r="X50" s="3">
        <f t="shared" si="5"/>
        <v>9</v>
      </c>
      <c r="Y50" s="3">
        <f t="shared" si="6"/>
        <v>18.700000000000003</v>
      </c>
      <c r="Z50" s="3"/>
      <c r="AA50" s="3">
        <f t="shared" si="7"/>
        <v>48.1</v>
      </c>
    </row>
    <row r="51" spans="1:27" ht="12.75">
      <c r="A51">
        <v>47</v>
      </c>
      <c r="B51">
        <v>1</v>
      </c>
      <c r="D51">
        <v>1995</v>
      </c>
      <c r="E51" s="3">
        <v>2.8</v>
      </c>
      <c r="F51" s="3">
        <v>8.4</v>
      </c>
      <c r="G51" s="3">
        <v>16.1</v>
      </c>
      <c r="H51" s="3">
        <v>4.3</v>
      </c>
      <c r="I51" s="3">
        <v>0</v>
      </c>
      <c r="J51" s="3">
        <v>0</v>
      </c>
      <c r="K51" s="3">
        <v>0</v>
      </c>
      <c r="L51" s="3">
        <v>0</v>
      </c>
      <c r="M51" s="3">
        <v>0.1</v>
      </c>
      <c r="N51" s="3">
        <v>1.2</v>
      </c>
      <c r="O51" s="3">
        <v>11.6</v>
      </c>
      <c r="P51" s="3">
        <v>15.5</v>
      </c>
      <c r="R51" s="3">
        <f t="shared" si="0"/>
        <v>60.00000000000001</v>
      </c>
      <c r="T51" s="3">
        <f t="shared" si="1"/>
        <v>16.1</v>
      </c>
      <c r="U51" s="3">
        <f t="shared" si="2"/>
        <v>0</v>
      </c>
      <c r="V51">
        <f t="shared" si="3"/>
        <v>12</v>
      </c>
      <c r="W51" s="3">
        <f t="shared" si="4"/>
        <v>20.400000000000002</v>
      </c>
      <c r="X51" s="3">
        <f t="shared" si="5"/>
        <v>12.9</v>
      </c>
      <c r="Y51" s="3">
        <f t="shared" si="6"/>
        <v>50.6</v>
      </c>
      <c r="Z51" s="3"/>
      <c r="AA51" s="3">
        <f t="shared" si="7"/>
        <v>86.5</v>
      </c>
    </row>
    <row r="52" spans="1:27" ht="12.75">
      <c r="A52">
        <v>47</v>
      </c>
      <c r="B52">
        <v>1</v>
      </c>
      <c r="D52">
        <v>1996</v>
      </c>
      <c r="E52" s="3">
        <v>25.7</v>
      </c>
      <c r="F52" s="3">
        <v>9.4</v>
      </c>
      <c r="G52" s="3">
        <v>16.5</v>
      </c>
      <c r="H52" s="3">
        <v>6.3</v>
      </c>
      <c r="I52" s="3">
        <v>0.2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7.9</v>
      </c>
      <c r="P52" s="3">
        <v>31.3</v>
      </c>
      <c r="R52" s="3">
        <f t="shared" si="0"/>
        <v>97.3</v>
      </c>
      <c r="T52" s="3">
        <f t="shared" si="1"/>
        <v>31.3</v>
      </c>
      <c r="U52" s="3">
        <f t="shared" si="2"/>
        <v>0</v>
      </c>
      <c r="V52">
        <f t="shared" si="3"/>
        <v>12</v>
      </c>
      <c r="W52" s="3">
        <f t="shared" si="4"/>
        <v>23</v>
      </c>
      <c r="X52" s="3">
        <f t="shared" si="5"/>
        <v>7.9</v>
      </c>
      <c r="Y52" s="3">
        <f t="shared" si="6"/>
        <v>59.900000000000006</v>
      </c>
      <c r="Z52" s="3"/>
      <c r="AA52" s="3">
        <f t="shared" si="7"/>
        <v>84.80000000000001</v>
      </c>
    </row>
    <row r="53" spans="1:27" ht="12.75">
      <c r="A53">
        <v>47</v>
      </c>
      <c r="B53">
        <v>1</v>
      </c>
      <c r="D53">
        <v>1997</v>
      </c>
      <c r="E53" s="3">
        <v>26.1</v>
      </c>
      <c r="F53" s="3">
        <v>2.5</v>
      </c>
      <c r="G53" s="3">
        <v>16.3</v>
      </c>
      <c r="H53" s="3">
        <v>0.3</v>
      </c>
      <c r="I53" s="3">
        <v>0.4</v>
      </c>
      <c r="J53" s="3">
        <v>0</v>
      </c>
      <c r="K53" s="3">
        <v>0</v>
      </c>
      <c r="L53" s="3">
        <v>0</v>
      </c>
      <c r="M53" s="3">
        <v>0</v>
      </c>
      <c r="N53" s="3">
        <v>0.6</v>
      </c>
      <c r="O53" s="3">
        <v>5.8</v>
      </c>
      <c r="P53" s="3">
        <v>5.6</v>
      </c>
      <c r="R53" s="3">
        <f t="shared" si="0"/>
        <v>57.6</v>
      </c>
      <c r="T53" s="3">
        <f t="shared" si="1"/>
        <v>26.1</v>
      </c>
      <c r="U53" s="3">
        <f t="shared" si="2"/>
        <v>0</v>
      </c>
      <c r="V53">
        <f t="shared" si="3"/>
        <v>12</v>
      </c>
      <c r="W53" s="3">
        <f t="shared" si="4"/>
        <v>17</v>
      </c>
      <c r="X53" s="3">
        <f t="shared" si="5"/>
        <v>6.3999999999999995</v>
      </c>
      <c r="Y53" s="3">
        <f t="shared" si="6"/>
        <v>26.5</v>
      </c>
      <c r="Z53" s="3"/>
      <c r="AA53" s="3">
        <f t="shared" si="7"/>
        <v>40.8</v>
      </c>
    </row>
    <row r="54" spans="1:27" ht="12.75">
      <c r="A54">
        <v>47</v>
      </c>
      <c r="B54">
        <v>1</v>
      </c>
      <c r="D54">
        <v>1998</v>
      </c>
      <c r="E54" s="3">
        <v>19.9</v>
      </c>
      <c r="F54" s="3">
        <v>1</v>
      </c>
      <c r="G54" s="3">
        <v>7.3</v>
      </c>
      <c r="H54" s="3">
        <v>0.6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2.7</v>
      </c>
      <c r="P54" s="3">
        <v>10</v>
      </c>
      <c r="R54" s="3">
        <f t="shared" si="0"/>
        <v>41.5</v>
      </c>
      <c r="T54" s="3">
        <f t="shared" si="1"/>
        <v>19.9</v>
      </c>
      <c r="U54" s="3">
        <f t="shared" si="2"/>
        <v>0</v>
      </c>
      <c r="V54">
        <f t="shared" si="3"/>
        <v>12</v>
      </c>
      <c r="W54" s="3">
        <f t="shared" si="4"/>
        <v>7.8999999999999995</v>
      </c>
      <c r="X54" s="3">
        <f t="shared" si="5"/>
        <v>2.7</v>
      </c>
      <c r="Y54" s="3">
        <f t="shared" si="6"/>
        <v>39.2</v>
      </c>
      <c r="Z54" s="3"/>
      <c r="AA54" s="3">
        <f t="shared" si="7"/>
        <v>47.50000000000001</v>
      </c>
    </row>
    <row r="55" spans="1:27" ht="12.75">
      <c r="A55">
        <v>47</v>
      </c>
      <c r="B55">
        <v>1</v>
      </c>
      <c r="D55">
        <v>1999</v>
      </c>
      <c r="E55" s="3">
        <v>19.5</v>
      </c>
      <c r="F55" s="3">
        <v>9.7</v>
      </c>
      <c r="G55" s="3">
        <v>5.4</v>
      </c>
      <c r="H55" s="3">
        <v>0.2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2.8</v>
      </c>
      <c r="P55" s="3">
        <v>5.3</v>
      </c>
      <c r="R55" s="3">
        <f t="shared" si="0"/>
        <v>42.9</v>
      </c>
      <c r="T55" s="3">
        <f t="shared" si="1"/>
        <v>19.5</v>
      </c>
      <c r="U55" s="3">
        <f t="shared" si="2"/>
        <v>0</v>
      </c>
      <c r="V55">
        <f t="shared" si="3"/>
        <v>12</v>
      </c>
      <c r="W55" s="3">
        <f t="shared" si="4"/>
        <v>5.6000000000000005</v>
      </c>
      <c r="X55" s="3">
        <f t="shared" si="5"/>
        <v>2.8</v>
      </c>
      <c r="Y55" s="3">
        <f t="shared" si="6"/>
        <v>33.3</v>
      </c>
      <c r="Z55" s="3"/>
      <c r="AA55" s="3">
        <f t="shared" si="7"/>
        <v>44.1</v>
      </c>
    </row>
    <row r="56" spans="1:27" ht="12.75">
      <c r="A56">
        <v>47</v>
      </c>
      <c r="B56">
        <v>1</v>
      </c>
      <c r="D56">
        <v>2000</v>
      </c>
      <c r="E56" s="3">
        <v>12.5</v>
      </c>
      <c r="F56" s="3">
        <v>15.5</v>
      </c>
      <c r="G56" s="3">
        <v>4.6</v>
      </c>
      <c r="H56" s="3">
        <v>3.4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0.1</v>
      </c>
      <c r="O56" s="3">
        <v>12.5</v>
      </c>
      <c r="P56" s="3">
        <v>20.1</v>
      </c>
      <c r="R56" s="3">
        <f t="shared" si="0"/>
        <v>68.7</v>
      </c>
      <c r="T56" s="3">
        <f t="shared" si="1"/>
        <v>20.1</v>
      </c>
      <c r="U56" s="3">
        <f t="shared" si="2"/>
        <v>0</v>
      </c>
      <c r="V56">
        <f t="shared" si="3"/>
        <v>12</v>
      </c>
      <c r="W56" s="3">
        <f t="shared" si="4"/>
        <v>8</v>
      </c>
      <c r="X56" s="3">
        <f t="shared" si="5"/>
        <v>12.6</v>
      </c>
      <c r="Y56" s="3">
        <f t="shared" si="6"/>
        <v>54</v>
      </c>
      <c r="Z56" s="3"/>
      <c r="AA56" s="3">
        <f t="shared" si="7"/>
        <v>76.7</v>
      </c>
    </row>
    <row r="57" spans="1:27" ht="12.75">
      <c r="A57">
        <v>47</v>
      </c>
      <c r="B57">
        <v>1</v>
      </c>
      <c r="D57">
        <v>2001</v>
      </c>
      <c r="E57" s="3">
        <v>12.4</v>
      </c>
      <c r="F57" s="3">
        <v>21.5</v>
      </c>
      <c r="G57" s="3">
        <v>7.2</v>
      </c>
      <c r="H57" s="3">
        <v>2.9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1.4</v>
      </c>
      <c r="O57" s="3">
        <v>12</v>
      </c>
      <c r="P57" s="3">
        <v>7</v>
      </c>
      <c r="R57" s="3">
        <f t="shared" si="0"/>
        <v>64.4</v>
      </c>
      <c r="T57" s="3">
        <f t="shared" si="1"/>
        <v>21.5</v>
      </c>
      <c r="U57" s="3">
        <f t="shared" si="2"/>
        <v>0</v>
      </c>
      <c r="V57">
        <f t="shared" si="3"/>
        <v>12</v>
      </c>
      <c r="W57" s="3">
        <f t="shared" si="4"/>
        <v>10.1</v>
      </c>
      <c r="X57" s="3">
        <f t="shared" si="5"/>
        <v>13.4</v>
      </c>
      <c r="Y57" s="3">
        <f t="shared" si="6"/>
        <v>30.5</v>
      </c>
      <c r="Z57" s="3"/>
      <c r="AA57" s="3">
        <f t="shared" si="7"/>
        <v>74.49999999999999</v>
      </c>
    </row>
    <row r="58" spans="1:27" ht="12.75">
      <c r="A58">
        <v>47</v>
      </c>
      <c r="B58">
        <v>1</v>
      </c>
      <c r="D58">
        <v>2002</v>
      </c>
      <c r="E58" s="3">
        <v>8.5</v>
      </c>
      <c r="F58" s="3">
        <v>15</v>
      </c>
      <c r="G58" s="3">
        <v>24.4</v>
      </c>
      <c r="H58" s="3">
        <v>6.1</v>
      </c>
      <c r="I58">
        <v>0.1</v>
      </c>
      <c r="J58" s="3">
        <v>0</v>
      </c>
      <c r="K58" s="3">
        <v>0</v>
      </c>
      <c r="L58" s="3">
        <v>0</v>
      </c>
      <c r="M58" s="3">
        <v>0</v>
      </c>
      <c r="N58" s="3">
        <v>4.6</v>
      </c>
      <c r="O58" s="3">
        <v>1.3</v>
      </c>
      <c r="P58" s="3">
        <v>2.8</v>
      </c>
      <c r="R58" s="3">
        <f t="shared" si="0"/>
        <v>62.8</v>
      </c>
      <c r="T58" s="3">
        <f t="shared" si="1"/>
        <v>24.4</v>
      </c>
      <c r="U58" s="3">
        <f t="shared" si="2"/>
        <v>0</v>
      </c>
      <c r="V58">
        <f t="shared" si="3"/>
        <v>12</v>
      </c>
      <c r="W58" s="3">
        <f t="shared" si="4"/>
        <v>30.6</v>
      </c>
      <c r="X58" s="3">
        <f t="shared" si="5"/>
        <v>5.8999999999999995</v>
      </c>
      <c r="Y58" s="3">
        <f t="shared" si="6"/>
        <v>15.600000000000001</v>
      </c>
      <c r="Z58" s="3"/>
      <c r="AA58" s="3">
        <f t="shared" si="7"/>
        <v>44.699999999999996</v>
      </c>
    </row>
    <row r="59" spans="1:27" ht="12.75">
      <c r="A59">
        <v>47</v>
      </c>
      <c r="B59">
        <v>1</v>
      </c>
      <c r="D59">
        <v>2003</v>
      </c>
      <c r="E59" s="3">
        <v>4.5</v>
      </c>
      <c r="F59" s="3">
        <v>8.3</v>
      </c>
      <c r="G59" s="3">
        <v>19.3</v>
      </c>
      <c r="H59" s="3">
        <v>3.9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0.9</v>
      </c>
      <c r="O59" s="3">
        <v>9.4</v>
      </c>
      <c r="P59" s="3">
        <v>11.1</v>
      </c>
      <c r="R59" s="3">
        <f t="shared" si="0"/>
        <v>57.4</v>
      </c>
      <c r="T59" s="3">
        <f t="shared" si="1"/>
        <v>19.3</v>
      </c>
      <c r="U59" s="3">
        <f t="shared" si="2"/>
        <v>0</v>
      </c>
      <c r="V59">
        <f t="shared" si="3"/>
        <v>12</v>
      </c>
      <c r="W59" s="3">
        <f t="shared" si="4"/>
        <v>23.2</v>
      </c>
      <c r="X59" s="3">
        <f t="shared" si="5"/>
        <v>10.3</v>
      </c>
      <c r="Y59" s="3">
        <f t="shared" si="6"/>
        <v>50</v>
      </c>
      <c r="Z59" s="3"/>
      <c r="AA59" s="3">
        <f t="shared" si="7"/>
        <v>74.10000000000001</v>
      </c>
    </row>
    <row r="60" spans="1:27" ht="12.75">
      <c r="A60">
        <v>47</v>
      </c>
      <c r="B60">
        <v>1</v>
      </c>
      <c r="D60">
        <v>2004</v>
      </c>
      <c r="E60" s="3">
        <v>14.3</v>
      </c>
      <c r="F60" s="3">
        <v>24.6</v>
      </c>
      <c r="G60" s="3">
        <v>13.6</v>
      </c>
      <c r="H60" s="3">
        <v>0.2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2.7</v>
      </c>
      <c r="P60" s="3">
        <v>12</v>
      </c>
      <c r="R60" s="3">
        <f t="shared" si="0"/>
        <v>67.4</v>
      </c>
      <c r="T60" s="3">
        <f t="shared" si="1"/>
        <v>24.6</v>
      </c>
      <c r="U60" s="3">
        <f t="shared" si="2"/>
        <v>0</v>
      </c>
      <c r="V60">
        <f t="shared" si="3"/>
        <v>12</v>
      </c>
      <c r="W60" s="3">
        <f t="shared" si="4"/>
        <v>13.799999999999999</v>
      </c>
      <c r="X60" s="3">
        <f t="shared" si="5"/>
        <v>2.7</v>
      </c>
      <c r="Y60" s="3">
        <f t="shared" si="6"/>
        <v>51.1</v>
      </c>
      <c r="Z60" s="3"/>
      <c r="AA60" s="3">
        <f t="shared" si="7"/>
        <v>61.70000000000001</v>
      </c>
    </row>
    <row r="61" spans="1:27" ht="12.75">
      <c r="A61">
        <v>47</v>
      </c>
      <c r="B61">
        <v>1</v>
      </c>
      <c r="D61">
        <v>2005</v>
      </c>
      <c r="E61" s="3">
        <v>24</v>
      </c>
      <c r="F61" s="3">
        <v>15.1</v>
      </c>
      <c r="G61" s="3">
        <v>7.7</v>
      </c>
      <c r="H61" s="3">
        <v>0.2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5.8</v>
      </c>
      <c r="P61" s="3">
        <v>17.3</v>
      </c>
      <c r="R61" s="3">
        <f t="shared" si="0"/>
        <v>70.10000000000001</v>
      </c>
      <c r="T61" s="3">
        <f t="shared" si="1"/>
        <v>24</v>
      </c>
      <c r="U61" s="3">
        <f t="shared" si="2"/>
        <v>0</v>
      </c>
      <c r="V61">
        <f t="shared" si="3"/>
        <v>12</v>
      </c>
      <c r="W61" s="3">
        <f t="shared" si="4"/>
        <v>7.9</v>
      </c>
      <c r="X61" s="3">
        <f t="shared" si="5"/>
        <v>5.8</v>
      </c>
      <c r="Y61" s="3">
        <f t="shared" si="6"/>
        <v>37.099999999999994</v>
      </c>
      <c r="Z61" s="3"/>
      <c r="AA61" s="3">
        <f t="shared" si="7"/>
        <v>60.400000000000006</v>
      </c>
    </row>
    <row r="62" spans="1:27" ht="12.75">
      <c r="A62">
        <v>47</v>
      </c>
      <c r="B62">
        <v>1</v>
      </c>
      <c r="D62">
        <v>2006</v>
      </c>
      <c r="E62" s="3">
        <v>9.6</v>
      </c>
      <c r="F62" s="3">
        <v>10.2</v>
      </c>
      <c r="G62" s="3">
        <v>17.5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0.6</v>
      </c>
      <c r="O62" s="3">
        <v>2</v>
      </c>
      <c r="P62" s="3">
        <v>4.5</v>
      </c>
      <c r="R62" s="3">
        <f t="shared" si="0"/>
        <v>44.4</v>
      </c>
      <c r="T62" s="3">
        <f t="shared" si="1"/>
        <v>17.5</v>
      </c>
      <c r="U62" s="3">
        <f t="shared" si="2"/>
        <v>0</v>
      </c>
      <c r="V62">
        <f t="shared" si="3"/>
        <v>12</v>
      </c>
      <c r="W62" s="3">
        <f t="shared" si="4"/>
        <v>17.5</v>
      </c>
      <c r="X62" s="3">
        <f t="shared" si="5"/>
        <v>2.6</v>
      </c>
      <c r="Y62" s="3">
        <f t="shared" si="6"/>
        <v>20.5</v>
      </c>
      <c r="Z62" s="3"/>
      <c r="AA62" s="3">
        <f t="shared" si="7"/>
        <v>43.9</v>
      </c>
    </row>
    <row r="63" spans="1:27" ht="12.75">
      <c r="A63">
        <v>47</v>
      </c>
      <c r="B63">
        <v>1</v>
      </c>
      <c r="D63">
        <v>2007</v>
      </c>
      <c r="E63" s="3">
        <v>6.9</v>
      </c>
      <c r="F63" s="3">
        <v>9.1</v>
      </c>
      <c r="G63" s="3">
        <v>16.9</v>
      </c>
      <c r="H63" s="3">
        <v>3.9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1.4</v>
      </c>
      <c r="P63" s="3">
        <v>26.2</v>
      </c>
      <c r="R63" s="3">
        <f aca="true" t="shared" si="8" ref="R63:R68">IF(V63&gt;10,SUM(E63:P63),"")</f>
        <v>64.39999999999999</v>
      </c>
      <c r="T63" s="3">
        <f aca="true" t="shared" si="9" ref="T63:T68">MAX(E63:P63)</f>
        <v>26.2</v>
      </c>
      <c r="U63" s="3">
        <f aca="true" t="shared" si="10" ref="U63:U68">MIN(E63:P63)</f>
        <v>0</v>
      </c>
      <c r="V63">
        <f aca="true" t="shared" si="11" ref="V63:V68">COUNT(E63:P63)</f>
        <v>12</v>
      </c>
      <c r="W63" s="3">
        <f aca="true" t="shared" si="12" ref="W63:W68">SUM(G63:I63)</f>
        <v>20.799999999999997</v>
      </c>
      <c r="X63" s="3">
        <f aca="true" t="shared" si="13" ref="X63:X68">SUM(M63:O63)</f>
        <v>1.4</v>
      </c>
      <c r="Y63" s="3">
        <f aca="true" t="shared" si="14" ref="Y63:Y68">SUM(P63,E64:F64)</f>
        <v>40.9</v>
      </c>
      <c r="Z63" s="3"/>
      <c r="AA63" s="3">
        <f aca="true" t="shared" si="15" ref="AA63:AA80">SUM(K63:P63,E64:J64)</f>
        <v>64.69999999999999</v>
      </c>
    </row>
    <row r="64" spans="1:27" ht="12.75">
      <c r="A64">
        <v>47</v>
      </c>
      <c r="B64">
        <v>1</v>
      </c>
      <c r="D64">
        <v>2008</v>
      </c>
      <c r="E64" s="3">
        <v>3.3</v>
      </c>
      <c r="F64" s="3">
        <v>11.4</v>
      </c>
      <c r="G64" s="3">
        <v>8.7</v>
      </c>
      <c r="H64" s="3">
        <v>13.6</v>
      </c>
      <c r="I64" s="3">
        <v>0.1</v>
      </c>
      <c r="J64" s="3">
        <v>0</v>
      </c>
      <c r="K64" s="3">
        <v>0</v>
      </c>
      <c r="L64" s="3">
        <v>0</v>
      </c>
      <c r="M64" s="3">
        <v>0</v>
      </c>
      <c r="N64" s="3">
        <v>0.1</v>
      </c>
      <c r="O64" s="3">
        <v>1.5</v>
      </c>
      <c r="P64" s="3">
        <v>26.6</v>
      </c>
      <c r="R64" s="3">
        <f t="shared" si="8"/>
        <v>65.30000000000001</v>
      </c>
      <c r="T64" s="3">
        <f t="shared" si="9"/>
        <v>26.6</v>
      </c>
      <c r="U64" s="3">
        <f t="shared" si="10"/>
        <v>0</v>
      </c>
      <c r="V64">
        <f t="shared" si="11"/>
        <v>12</v>
      </c>
      <c r="W64" s="3">
        <f t="shared" si="12"/>
        <v>22.4</v>
      </c>
      <c r="X64" s="3">
        <f t="shared" si="13"/>
        <v>1.6</v>
      </c>
      <c r="Y64" s="3">
        <f t="shared" si="14"/>
        <v>42.1</v>
      </c>
      <c r="Z64" s="3"/>
      <c r="AA64" s="3">
        <f t="shared" si="15"/>
        <v>48.7</v>
      </c>
    </row>
    <row r="65" spans="1:27" ht="12.75">
      <c r="A65">
        <v>47</v>
      </c>
      <c r="B65">
        <v>1</v>
      </c>
      <c r="D65">
        <v>2009</v>
      </c>
      <c r="E65" s="3">
        <v>6.6</v>
      </c>
      <c r="F65" s="3">
        <v>8.9</v>
      </c>
      <c r="G65" s="3">
        <v>3.8</v>
      </c>
      <c r="H65" s="3">
        <v>1.2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3.1</v>
      </c>
      <c r="O65" s="3">
        <v>0.8</v>
      </c>
      <c r="P65" s="3">
        <v>22.5</v>
      </c>
      <c r="R65" s="3">
        <f t="shared" si="8"/>
        <v>46.900000000000006</v>
      </c>
      <c r="T65" s="3">
        <f t="shared" si="9"/>
        <v>22.5</v>
      </c>
      <c r="U65" s="3">
        <f t="shared" si="10"/>
        <v>0</v>
      </c>
      <c r="V65">
        <f t="shared" si="11"/>
        <v>12</v>
      </c>
      <c r="W65" s="3">
        <f t="shared" si="12"/>
        <v>5</v>
      </c>
      <c r="X65" s="3">
        <f t="shared" si="13"/>
        <v>3.9000000000000004</v>
      </c>
      <c r="Y65" s="3">
        <f t="shared" si="14"/>
        <v>34.9</v>
      </c>
      <c r="Z65" s="3"/>
      <c r="AA65" s="3">
        <f t="shared" si="15"/>
        <v>40.199999999999996</v>
      </c>
    </row>
    <row r="66" spans="1:27" ht="12.75">
      <c r="A66">
        <v>47</v>
      </c>
      <c r="B66">
        <v>1</v>
      </c>
      <c r="D66">
        <v>2010</v>
      </c>
      <c r="E66" s="3">
        <v>7.1</v>
      </c>
      <c r="F66" s="3">
        <v>5.3</v>
      </c>
      <c r="G66" s="3">
        <v>0</v>
      </c>
      <c r="H66" s="3">
        <v>0</v>
      </c>
      <c r="I66" s="3">
        <v>1.4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8.2</v>
      </c>
      <c r="P66" s="3">
        <v>19</v>
      </c>
      <c r="R66" s="3">
        <f t="shared" si="8"/>
        <v>41</v>
      </c>
      <c r="T66" s="3">
        <f t="shared" si="9"/>
        <v>19</v>
      </c>
      <c r="U66" s="3">
        <f t="shared" si="10"/>
        <v>0</v>
      </c>
      <c r="V66">
        <f t="shared" si="11"/>
        <v>12</v>
      </c>
      <c r="W66" s="3">
        <f t="shared" si="12"/>
        <v>1.4</v>
      </c>
      <c r="X66" s="3">
        <f t="shared" si="13"/>
        <v>8.2</v>
      </c>
      <c r="Y66" s="3">
        <f t="shared" si="14"/>
        <v>46.23467492260062</v>
      </c>
      <c r="Z66" s="3"/>
      <c r="AA66" s="3">
        <f t="shared" si="15"/>
        <v>69.73626222418791</v>
      </c>
    </row>
    <row r="67" spans="1:27" ht="12.75">
      <c r="A67">
        <v>47</v>
      </c>
      <c r="B67">
        <v>1</v>
      </c>
      <c r="D67">
        <v>2011</v>
      </c>
      <c r="E67" s="3">
        <v>16.929411764705883</v>
      </c>
      <c r="F67" s="3">
        <v>10.305263157894737</v>
      </c>
      <c r="G67" s="3">
        <v>10.794444444444444</v>
      </c>
      <c r="H67" s="3">
        <v>4.507142857142857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0.07692307692307693</v>
      </c>
      <c r="O67" s="3">
        <v>3.2277777777777783</v>
      </c>
      <c r="P67" s="3">
        <v>7.405000000000001</v>
      </c>
      <c r="R67" s="3">
        <f t="shared" si="8"/>
        <v>53.245963078888785</v>
      </c>
      <c r="T67" s="3">
        <f t="shared" si="9"/>
        <v>16.929411764705883</v>
      </c>
      <c r="U67" s="3">
        <f t="shared" si="10"/>
        <v>0</v>
      </c>
      <c r="V67">
        <f t="shared" si="11"/>
        <v>12</v>
      </c>
      <c r="W67" s="3">
        <f t="shared" si="12"/>
        <v>15.3015873015873</v>
      </c>
      <c r="X67" s="3">
        <f t="shared" si="13"/>
        <v>3.3047008547008554</v>
      </c>
      <c r="Y67" s="3">
        <f t="shared" si="14"/>
        <v>31.805</v>
      </c>
      <c r="Z67" s="3"/>
      <c r="AA67" s="3">
        <f t="shared" si="15"/>
        <v>41.35565673705379</v>
      </c>
    </row>
    <row r="68" spans="1:27" ht="12.75">
      <c r="A68">
        <v>47</v>
      </c>
      <c r="B68">
        <v>1</v>
      </c>
      <c r="D68">
        <v>2012</v>
      </c>
      <c r="E68" s="3">
        <v>11.53157894736842</v>
      </c>
      <c r="F68" s="3">
        <v>12.868421052631579</v>
      </c>
      <c r="G68" s="3">
        <v>5.664705882352942</v>
      </c>
      <c r="H68" s="3">
        <v>0.5812499999999999</v>
      </c>
      <c r="I68" s="3">
        <v>0</v>
      </c>
      <c r="J68" s="3">
        <v>0</v>
      </c>
      <c r="K68" s="3">
        <v>0</v>
      </c>
      <c r="L68" s="3">
        <v>0</v>
      </c>
      <c r="M68" s="3">
        <v>0.2</v>
      </c>
      <c r="N68" s="3">
        <v>0.01875</v>
      </c>
      <c r="O68" s="3">
        <v>3.415</v>
      </c>
      <c r="P68" s="3">
        <v>11.543478260869565</v>
      </c>
      <c r="R68" s="3">
        <f t="shared" si="8"/>
        <v>45.823184143222505</v>
      </c>
      <c r="T68" s="3">
        <f t="shared" si="9"/>
        <v>12.868421052631579</v>
      </c>
      <c r="U68" s="3">
        <f t="shared" si="10"/>
        <v>0</v>
      </c>
      <c r="V68">
        <f t="shared" si="11"/>
        <v>12</v>
      </c>
      <c r="W68" s="3">
        <f t="shared" si="12"/>
        <v>6.245955882352942</v>
      </c>
      <c r="X68" s="3">
        <f t="shared" si="13"/>
        <v>3.63375</v>
      </c>
      <c r="Y68" s="3">
        <f t="shared" si="14"/>
        <v>36.24964492753623</v>
      </c>
      <c r="Z68" s="3"/>
      <c r="AA68" s="3">
        <f t="shared" si="15"/>
        <v>83.58948666188883</v>
      </c>
    </row>
    <row r="69" spans="1:27" ht="12.75">
      <c r="A69">
        <v>47</v>
      </c>
      <c r="B69">
        <v>1</v>
      </c>
      <c r="D69">
        <v>2013</v>
      </c>
      <c r="E69" s="3">
        <v>8.854166666666666</v>
      </c>
      <c r="F69" s="3">
        <v>15.851999999999999</v>
      </c>
      <c r="G69" s="3">
        <v>14.39615384615385</v>
      </c>
      <c r="H69" s="3">
        <v>20.395652173913042</v>
      </c>
      <c r="I69" s="3">
        <v>8.914285714285715</v>
      </c>
      <c r="J69" s="3">
        <v>0</v>
      </c>
      <c r="K69" s="3">
        <v>0</v>
      </c>
      <c r="L69" s="3">
        <v>0</v>
      </c>
      <c r="M69" s="3">
        <v>0</v>
      </c>
      <c r="N69" s="3">
        <v>0.47368421052631576</v>
      </c>
      <c r="O69" s="3">
        <v>3.608695652173913</v>
      </c>
      <c r="P69" s="3">
        <v>27.76538461538462</v>
      </c>
      <c r="R69" s="3">
        <f aca="true" t="shared" si="16" ref="R69:R80">IF(V69&gt;10,SUM(E69:P69),"")</f>
        <v>100.26002287910411</v>
      </c>
      <c r="T69" s="3">
        <f aca="true" t="shared" si="17" ref="T69:T80">MAX(E69:P69)</f>
        <v>27.76538461538462</v>
      </c>
      <c r="U69" s="3">
        <f aca="true" t="shared" si="18" ref="U69:U80">MIN(E69:P69)</f>
        <v>0</v>
      </c>
      <c r="V69">
        <f aca="true" t="shared" si="19" ref="V69:V80">COUNT(E69:P69)</f>
        <v>12</v>
      </c>
      <c r="W69" s="3">
        <f aca="true" t="shared" si="20" ref="W69:W80">SUM(G69:I69)</f>
        <v>43.70609173435261</v>
      </c>
      <c r="X69" s="3">
        <f aca="true" t="shared" si="21" ref="X69:X74">SUM(M69:O69)</f>
        <v>4.082379862700229</v>
      </c>
      <c r="Y69" s="3">
        <f aca="true" t="shared" si="22" ref="Y69:Y80">SUM(P69,E70:F70)</f>
        <v>63.283566433566435</v>
      </c>
      <c r="Z69" s="3"/>
      <c r="AA69" s="3">
        <f t="shared" si="15"/>
        <v>97.55007328039366</v>
      </c>
    </row>
    <row r="70" spans="1:27" ht="12.75">
      <c r="A70">
        <v>47</v>
      </c>
      <c r="B70">
        <v>1</v>
      </c>
      <c r="D70">
        <v>2014</v>
      </c>
      <c r="E70" s="3">
        <v>18.318181818181817</v>
      </c>
      <c r="F70" s="3">
        <v>17.2</v>
      </c>
      <c r="G70" s="3">
        <v>10.522222222222224</v>
      </c>
      <c r="H70" s="3">
        <v>19.66190476190476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0.5941176470588235</v>
      </c>
      <c r="O70" s="3">
        <v>17.513043478260872</v>
      </c>
      <c r="P70" s="3">
        <v>8.948</v>
      </c>
      <c r="R70" s="3">
        <f t="shared" si="16"/>
        <v>92.7574699276285</v>
      </c>
      <c r="T70" s="3">
        <f t="shared" si="17"/>
        <v>19.66190476190476</v>
      </c>
      <c r="U70" s="3">
        <f t="shared" si="18"/>
        <v>0</v>
      </c>
      <c r="V70">
        <f t="shared" si="19"/>
        <v>12</v>
      </c>
      <c r="W70" s="3">
        <f t="shared" si="20"/>
        <v>30.184126984126983</v>
      </c>
      <c r="X70" s="3">
        <f t="shared" si="21"/>
        <v>18.107161125319696</v>
      </c>
      <c r="Y70" s="3">
        <f t="shared" si="22"/>
        <v>20.050339901477834</v>
      </c>
      <c r="Z70" s="3"/>
      <c r="AA70" s="3">
        <f t="shared" si="15"/>
        <v>45.19211641141291</v>
      </c>
    </row>
    <row r="71" spans="1:27" ht="12.75">
      <c r="A71">
        <v>47</v>
      </c>
      <c r="B71">
        <v>1</v>
      </c>
      <c r="D71">
        <v>2015</v>
      </c>
      <c r="E71" s="3">
        <v>6.667857142857144</v>
      </c>
      <c r="F71" s="3">
        <v>4.434482758620691</v>
      </c>
      <c r="G71" s="3">
        <v>4.484615384615385</v>
      </c>
      <c r="H71" s="3">
        <v>2.55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0.3133333333333333</v>
      </c>
      <c r="O71" s="3">
        <v>2.2350000000000003</v>
      </c>
      <c r="P71" s="3">
        <v>9.833333333333332</v>
      </c>
      <c r="R71" s="3">
        <f t="shared" si="16"/>
        <v>30.518621952759883</v>
      </c>
      <c r="T71" s="3">
        <f t="shared" si="17"/>
        <v>9.833333333333332</v>
      </c>
      <c r="U71" s="3">
        <f t="shared" si="18"/>
        <v>0</v>
      </c>
      <c r="V71">
        <f t="shared" si="19"/>
        <v>12</v>
      </c>
      <c r="W71" s="3">
        <f t="shared" si="20"/>
        <v>7.0346153846153845</v>
      </c>
      <c r="X71" s="3">
        <f t="shared" si="21"/>
        <v>2.548333333333334</v>
      </c>
      <c r="Y71" s="3">
        <f t="shared" si="22"/>
        <v>30.39007407407407</v>
      </c>
      <c r="Z71" s="3"/>
      <c r="AA71" s="3">
        <f t="shared" si="15"/>
        <v>41.76200989187945</v>
      </c>
    </row>
    <row r="72" spans="1:27" ht="12.75">
      <c r="A72">
        <v>47</v>
      </c>
      <c r="B72">
        <v>1</v>
      </c>
      <c r="D72">
        <v>2016</v>
      </c>
      <c r="E72" s="3">
        <v>9.54074074074074</v>
      </c>
      <c r="F72" s="3">
        <v>11.015999999999998</v>
      </c>
      <c r="G72" s="3">
        <v>6.252173913043479</v>
      </c>
      <c r="H72" s="3">
        <v>2.5714285714285716</v>
      </c>
      <c r="I72" s="3" t="s">
        <v>15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2.3807692307692303</v>
      </c>
      <c r="P72" s="3">
        <v>15.536363636363633</v>
      </c>
      <c r="R72" s="3">
        <f t="shared" si="16"/>
        <v>47.29747609234565</v>
      </c>
      <c r="T72" s="3">
        <f t="shared" si="17"/>
        <v>15.536363636363633</v>
      </c>
      <c r="U72" s="3">
        <f t="shared" si="18"/>
        <v>0</v>
      </c>
      <c r="V72">
        <f t="shared" si="19"/>
        <v>11</v>
      </c>
      <c r="W72" s="3">
        <f t="shared" si="20"/>
        <v>8.823602484472051</v>
      </c>
      <c r="X72" s="3">
        <f t="shared" si="21"/>
        <v>2.3807692307692303</v>
      </c>
      <c r="Y72" s="3">
        <f t="shared" si="22"/>
        <v>33.025374625374624</v>
      </c>
      <c r="Z72" s="3"/>
      <c r="AA72" s="3">
        <f t="shared" si="15"/>
        <v>41.347724275724275</v>
      </c>
    </row>
    <row r="73" spans="1:27" ht="12.75">
      <c r="A73">
        <v>47</v>
      </c>
      <c r="B73">
        <v>1</v>
      </c>
      <c r="D73">
        <v>2017</v>
      </c>
      <c r="E73" s="3">
        <v>12.546153846153848</v>
      </c>
      <c r="F73" s="3">
        <v>4.942857142857142</v>
      </c>
      <c r="G73" s="3">
        <v>4.227272727272727</v>
      </c>
      <c r="H73" s="3">
        <v>1.5423076923076922</v>
      </c>
      <c r="I73" s="3">
        <v>0.17200000000000004</v>
      </c>
      <c r="J73" s="3">
        <v>0</v>
      </c>
      <c r="K73" s="3">
        <v>0</v>
      </c>
      <c r="L73" s="3">
        <v>0</v>
      </c>
      <c r="M73" s="3">
        <v>0</v>
      </c>
      <c r="N73" s="3">
        <v>1.4</v>
      </c>
      <c r="O73" s="3">
        <v>5.57391304347826</v>
      </c>
      <c r="P73" s="3">
        <v>13.437037037037035</v>
      </c>
      <c r="R73" s="3">
        <f t="shared" si="16"/>
        <v>43.8415414891067</v>
      </c>
      <c r="T73" s="3">
        <f t="shared" si="17"/>
        <v>13.437037037037035</v>
      </c>
      <c r="U73" s="3">
        <f t="shared" si="18"/>
        <v>0</v>
      </c>
      <c r="V73">
        <f t="shared" si="19"/>
        <v>12</v>
      </c>
      <c r="W73" s="3">
        <f t="shared" si="20"/>
        <v>5.9415804195804185</v>
      </c>
      <c r="X73" s="3">
        <f t="shared" si="21"/>
        <v>6.973913043478261</v>
      </c>
      <c r="Y73" s="3">
        <f t="shared" si="22"/>
        <v>44.253662347210735</v>
      </c>
      <c r="Z73" s="3"/>
      <c r="AA73" s="3">
        <f t="shared" si="15"/>
        <v>80.65376586687948</v>
      </c>
    </row>
    <row r="74" spans="1:27" ht="12.75">
      <c r="A74">
        <v>47</v>
      </c>
      <c r="B74">
        <v>1</v>
      </c>
      <c r="D74">
        <v>2018</v>
      </c>
      <c r="E74" s="3">
        <v>13.793548387096775</v>
      </c>
      <c r="F74" s="3">
        <v>17.023076923076925</v>
      </c>
      <c r="G74" s="3">
        <v>11.933333333333335</v>
      </c>
      <c r="H74" s="3">
        <v>17.492857142857144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0.3592592592592592</v>
      </c>
      <c r="O74" s="3">
        <v>8.204</v>
      </c>
      <c r="P74" s="3">
        <v>8.59</v>
      </c>
      <c r="R74" s="3">
        <f t="shared" si="16"/>
        <v>77.39607504562343</v>
      </c>
      <c r="T74" s="3">
        <f t="shared" si="17"/>
        <v>17.492857142857144</v>
      </c>
      <c r="U74" s="3">
        <f t="shared" si="18"/>
        <v>0</v>
      </c>
      <c r="V74">
        <f t="shared" si="19"/>
        <v>12</v>
      </c>
      <c r="W74" s="3">
        <f t="shared" si="20"/>
        <v>29.426190476190477</v>
      </c>
      <c r="X74" s="3">
        <f t="shared" si="21"/>
        <v>8.56325925925926</v>
      </c>
      <c r="Y74" s="3">
        <f>SUM(P74,E80:F80)</f>
        <v>18.65380952380952</v>
      </c>
      <c r="Z74" s="3"/>
      <c r="AA74" s="3">
        <f t="shared" si="15"/>
        <v>79.68867718626068</v>
      </c>
    </row>
    <row r="75" spans="1:27" ht="12.75">
      <c r="A75">
        <v>47</v>
      </c>
      <c r="B75">
        <v>1</v>
      </c>
      <c r="D75">
        <v>2019</v>
      </c>
      <c r="E75" s="3">
        <v>8.829166666666664</v>
      </c>
      <c r="F75" s="3">
        <v>39.13703703703704</v>
      </c>
      <c r="G75" s="3">
        <v>8.410344827586208</v>
      </c>
      <c r="H75" s="3">
        <v>4.485185185185186</v>
      </c>
      <c r="I75" s="3">
        <v>1.6736842105263159</v>
      </c>
      <c r="J75" s="3">
        <v>0</v>
      </c>
      <c r="K75" s="26">
        <v>0</v>
      </c>
      <c r="L75" s="26">
        <v>0</v>
      </c>
      <c r="M75" s="26">
        <v>0</v>
      </c>
      <c r="N75" s="26">
        <v>0.4523809523809524</v>
      </c>
      <c r="O75" s="3">
        <v>12.959090909090907</v>
      </c>
      <c r="P75" s="3">
        <v>27.896428571428576</v>
      </c>
      <c r="R75" s="3">
        <f>IF(V75&gt;10,SUM(E75:P75),"")</f>
        <v>103.84331835990184</v>
      </c>
      <c r="T75" s="3">
        <f>MAX(E75:P75)</f>
        <v>39.13703703703704</v>
      </c>
      <c r="U75" s="3">
        <f>MIN(E75:P75)</f>
        <v>0</v>
      </c>
      <c r="V75">
        <f>COUNT(E75:P75)</f>
        <v>12</v>
      </c>
      <c r="W75" s="3">
        <f>SUM(G75:I75)</f>
        <v>14.56921422329771</v>
      </c>
      <c r="X75" s="3">
        <f aca="true" t="shared" si="23" ref="X75:X80">SUM(M75:O75)</f>
        <v>13.41147186147186</v>
      </c>
      <c r="Y75" s="3">
        <f>SUM(P75,E80:F80)</f>
        <v>37.9602380952381</v>
      </c>
      <c r="Z75" s="3"/>
      <c r="AA75" s="3">
        <f t="shared" si="15"/>
        <v>70.11591767427974</v>
      </c>
    </row>
    <row r="76" spans="1:27" ht="12.75">
      <c r="A76">
        <v>47</v>
      </c>
      <c r="B76">
        <v>1</v>
      </c>
      <c r="D76">
        <v>2020</v>
      </c>
      <c r="E76" s="3">
        <v>15.130000000000003</v>
      </c>
      <c r="F76" s="3">
        <v>5.525</v>
      </c>
      <c r="G76" s="3">
        <v>2.36551724137931</v>
      </c>
      <c r="H76" s="3">
        <v>5.7875000000000005</v>
      </c>
      <c r="I76" s="3">
        <v>0</v>
      </c>
      <c r="J76" s="3">
        <v>0</v>
      </c>
      <c r="K76" s="26">
        <v>0</v>
      </c>
      <c r="L76" s="26">
        <v>0</v>
      </c>
      <c r="M76" s="26">
        <v>0</v>
      </c>
      <c r="N76" s="26">
        <v>5.446666666666667</v>
      </c>
      <c r="O76" s="3">
        <v>5.661904761904762</v>
      </c>
      <c r="P76" s="3">
        <v>12.612121212121215</v>
      </c>
      <c r="R76" s="3">
        <f>IF(V76&gt;10,SUM(E76:P76),"")</f>
        <v>52.52870988207196</v>
      </c>
      <c r="T76" s="3">
        <f>MAX(E76:P76)</f>
        <v>15.130000000000003</v>
      </c>
      <c r="U76" s="3">
        <f>MIN(E76:P76)</f>
        <v>0</v>
      </c>
      <c r="V76">
        <f>COUNT(E76:P76)</f>
        <v>12</v>
      </c>
      <c r="W76" s="3">
        <f>SUM(G76:I76)</f>
        <v>8.15301724137931</v>
      </c>
      <c r="X76" s="3">
        <f t="shared" si="23"/>
        <v>11.10857142857143</v>
      </c>
      <c r="Y76" s="3">
        <f>SUM(P76,E80:F80)</f>
        <v>22.675930735930734</v>
      </c>
      <c r="Z76" s="3"/>
      <c r="AA76" s="3">
        <f>SUM(K76:P76,E80:J80)</f>
        <v>49.8698556998557</v>
      </c>
    </row>
    <row r="77" spans="1:27" ht="12.75">
      <c r="A77">
        <v>47</v>
      </c>
      <c r="B77">
        <v>1</v>
      </c>
      <c r="D77">
        <v>2021</v>
      </c>
      <c r="E77" s="3">
        <v>6.281249999999999</v>
      </c>
      <c r="F77" s="3">
        <v>9.406451612903227</v>
      </c>
      <c r="G77" s="3">
        <v>5.293103448275862</v>
      </c>
      <c r="H77" s="3">
        <v>0.6666666666666666</v>
      </c>
      <c r="I77" s="3">
        <v>0</v>
      </c>
      <c r="J77" s="3">
        <v>0</v>
      </c>
      <c r="K77" s="26">
        <v>0</v>
      </c>
      <c r="L77" s="26">
        <v>0</v>
      </c>
      <c r="M77" s="26">
        <v>0</v>
      </c>
      <c r="N77" s="26">
        <v>0</v>
      </c>
      <c r="O77" s="3">
        <v>3.9038461538461533</v>
      </c>
      <c r="P77" s="3">
        <v>23.268749999999997</v>
      </c>
      <c r="R77" s="3">
        <f>IF(V77&gt;10,SUM(E77:P77),"")</f>
        <v>48.820067881691905</v>
      </c>
      <c r="T77" s="3">
        <f>MAX(E77:P77)</f>
        <v>23.268749999999997</v>
      </c>
      <c r="U77" s="3">
        <f>MIN(E77:P77)</f>
        <v>0</v>
      </c>
      <c r="V77">
        <f>COUNT(E77:P77)</f>
        <v>12</v>
      </c>
      <c r="W77" s="3">
        <f>SUM(G77:I77)</f>
        <v>5.959770114942529</v>
      </c>
      <c r="X77" s="3">
        <f t="shared" si="23"/>
        <v>3.9038461538461533</v>
      </c>
      <c r="Y77" s="3">
        <f>SUM(P77,E80:F80)</f>
        <v>33.33255952380952</v>
      </c>
      <c r="Z77" s="3"/>
      <c r="AA77" s="3">
        <f>SUM(K77:P77,E80:J80)</f>
        <v>53.3217592130092</v>
      </c>
    </row>
    <row r="78" spans="1:27" ht="12.75">
      <c r="A78">
        <v>47</v>
      </c>
      <c r="B78">
        <v>1</v>
      </c>
      <c r="D78">
        <v>2022</v>
      </c>
      <c r="E78" s="3">
        <v>11.670588235294119</v>
      </c>
      <c r="F78" s="3">
        <v>15.121428571428572</v>
      </c>
      <c r="G78" s="3">
        <v>5.77391304347826</v>
      </c>
      <c r="H78" s="3">
        <v>7.286363636363635</v>
      </c>
      <c r="I78" s="3">
        <v>0</v>
      </c>
      <c r="J78" s="3">
        <v>0</v>
      </c>
      <c r="K78" s="26">
        <v>0</v>
      </c>
      <c r="L78" s="26">
        <v>0</v>
      </c>
      <c r="M78" s="26">
        <v>0</v>
      </c>
      <c r="N78" s="26">
        <v>1.048148148148148</v>
      </c>
      <c r="O78" s="3">
        <v>11.366666666666667</v>
      </c>
      <c r="P78" s="3">
        <v>24.947058823529407</v>
      </c>
      <c r="R78" s="3">
        <f>IF(V78&gt;10,SUM(E78:P78),"")</f>
        <v>77.21416712490881</v>
      </c>
      <c r="T78" s="3">
        <f>MAX(E78:P78)</f>
        <v>24.947058823529407</v>
      </c>
      <c r="U78" s="3">
        <f>MIN(E78:P78)</f>
        <v>0</v>
      </c>
      <c r="V78">
        <f>COUNT(E78:P78)</f>
        <v>12</v>
      </c>
      <c r="W78" s="3">
        <f>SUM(G78:I78)</f>
        <v>13.060276679841895</v>
      </c>
      <c r="X78" s="3">
        <f t="shared" si="23"/>
        <v>12.414814814814815</v>
      </c>
      <c r="Y78" s="3">
        <f>SUM(P78,E80:F80)</f>
        <v>35.01086834733893</v>
      </c>
      <c r="Z78" s="3"/>
      <c r="AA78" s="3">
        <f>SUM(K78:P78,E80:J80)</f>
        <v>63.51103669750727</v>
      </c>
    </row>
    <row r="79" spans="1:27" ht="12.75">
      <c r="A79">
        <v>47</v>
      </c>
      <c r="B79">
        <v>1</v>
      </c>
      <c r="D79">
        <v>2023</v>
      </c>
      <c r="E79" s="3">
        <v>20.255882352941182</v>
      </c>
      <c r="F79" s="3">
        <v>15.737837837837834</v>
      </c>
      <c r="G79" s="3">
        <v>27.805405405405406</v>
      </c>
      <c r="H79" s="3">
        <v>12.60740740740741</v>
      </c>
      <c r="I79" s="3" t="s">
        <v>15</v>
      </c>
      <c r="J79" s="3">
        <v>0</v>
      </c>
      <c r="K79" s="26">
        <v>0</v>
      </c>
      <c r="L79" s="26">
        <v>0</v>
      </c>
      <c r="M79" s="26">
        <v>0</v>
      </c>
      <c r="N79" s="26">
        <v>1.7714285714285716</v>
      </c>
      <c r="O79" s="3">
        <v>1.3499999999999999</v>
      </c>
      <c r="P79" s="3">
        <v>2.166666666666666</v>
      </c>
      <c r="R79" s="3">
        <f>IF(V79&gt;10,SUM(E79:P79),"")</f>
        <v>81.69462824168707</v>
      </c>
      <c r="T79" s="3">
        <f>MAX(E79:P79)</f>
        <v>27.805405405405406</v>
      </c>
      <c r="U79" s="3">
        <f>MIN(E79:P79)</f>
        <v>0</v>
      </c>
      <c r="V79">
        <f>COUNT(E79:P79)</f>
        <v>11</v>
      </c>
      <c r="W79" s="3">
        <f>SUM(G79:I79)</f>
        <v>40.41281281281282</v>
      </c>
      <c r="X79" s="3">
        <f t="shared" si="23"/>
        <v>3.1214285714285714</v>
      </c>
      <c r="Y79" s="3">
        <f>SUM(P79,E80:F80)</f>
        <v>12.230476190476187</v>
      </c>
      <c r="Z79" s="3"/>
      <c r="AA79" s="3">
        <f>SUM(K79:P79,E80:J80)</f>
        <v>31.437258297258293</v>
      </c>
    </row>
    <row r="80" spans="1:27" ht="12.75">
      <c r="A80">
        <v>47</v>
      </c>
      <c r="B80">
        <v>1</v>
      </c>
      <c r="D80">
        <v>2024</v>
      </c>
      <c r="E80" s="3">
        <v>6.573809523809522</v>
      </c>
      <c r="F80" s="3">
        <v>3.4899999999999998</v>
      </c>
      <c r="G80" s="3">
        <v>15.394444444444439</v>
      </c>
      <c r="H80" s="3">
        <v>0.6909090909090909</v>
      </c>
      <c r="I80" s="3"/>
      <c r="J80" s="3"/>
      <c r="K80" s="26"/>
      <c r="L80" s="26"/>
      <c r="M80" s="26"/>
      <c r="N80" s="26"/>
      <c r="O80" s="3"/>
      <c r="P80" s="3"/>
      <c r="R80" s="3" t="str">
        <f t="shared" si="16"/>
        <v/>
      </c>
      <c r="T80" s="3">
        <f t="shared" si="17"/>
        <v>15.394444444444439</v>
      </c>
      <c r="U80" s="3">
        <f t="shared" si="18"/>
        <v>0.6909090909090909</v>
      </c>
      <c r="V80">
        <f t="shared" si="19"/>
        <v>4</v>
      </c>
      <c r="W80" s="3">
        <f t="shared" si="20"/>
        <v>16.08535353535353</v>
      </c>
      <c r="X80" s="3">
        <f t="shared" si="23"/>
        <v>0</v>
      </c>
      <c r="Y80" s="3">
        <f t="shared" si="22"/>
        <v>0</v>
      </c>
      <c r="Z80" s="3"/>
      <c r="AA80" s="3">
        <f t="shared" si="15"/>
        <v>0</v>
      </c>
    </row>
    <row r="81" spans="5:27" ht="12.75">
      <c r="E81" s="3"/>
      <c r="F81" s="3"/>
      <c r="O81" s="3"/>
      <c r="P81" s="3"/>
      <c r="R81" s="3"/>
      <c r="T81" s="3"/>
      <c r="U81" s="3"/>
      <c r="W81" s="3"/>
      <c r="X81" s="3"/>
      <c r="Y81" s="3"/>
      <c r="Z81" s="3"/>
      <c r="AA81" s="3"/>
    </row>
    <row r="82" spans="5:27" ht="12.75">
      <c r="E82" s="3"/>
      <c r="F82" s="3"/>
      <c r="G82" s="3"/>
      <c r="P82" s="3"/>
      <c r="R82" s="3"/>
      <c r="T82" s="3"/>
      <c r="U82" s="3"/>
      <c r="W82" s="3"/>
      <c r="X82" s="3"/>
      <c r="Y82" s="3"/>
      <c r="Z82" s="3"/>
      <c r="AA82" s="3"/>
    </row>
    <row r="83" spans="5:18" ht="12.75">
      <c r="E83" s="3"/>
      <c r="F83" s="3"/>
      <c r="G83" s="3"/>
      <c r="H83" s="3"/>
      <c r="K83" s="3"/>
      <c r="L83" s="3"/>
      <c r="M83" s="3"/>
      <c r="N83" s="3"/>
      <c r="O83" s="3"/>
      <c r="P83" s="3"/>
      <c r="R83" s="3"/>
    </row>
    <row r="84" spans="1:27" ht="12.75">
      <c r="A84">
        <v>47</v>
      </c>
      <c r="B84">
        <v>2</v>
      </c>
      <c r="D84">
        <v>1950</v>
      </c>
      <c r="E84" s="3">
        <v>30.7</v>
      </c>
      <c r="F84" s="3">
        <v>8.9</v>
      </c>
      <c r="G84" s="3">
        <v>14.5</v>
      </c>
      <c r="H84" s="3">
        <v>10.8</v>
      </c>
      <c r="I84" s="3">
        <v>0.2</v>
      </c>
      <c r="J84" s="3">
        <v>0</v>
      </c>
      <c r="K84" s="3">
        <v>0</v>
      </c>
      <c r="L84" s="3">
        <v>0</v>
      </c>
      <c r="M84" s="3">
        <v>0</v>
      </c>
      <c r="N84" s="3">
        <v>0.7</v>
      </c>
      <c r="O84" s="3">
        <v>9.6</v>
      </c>
      <c r="P84" s="3">
        <v>27.5</v>
      </c>
      <c r="R84" s="3">
        <f>IF(V84&gt;10,SUM(E84:P84),"")</f>
        <v>102.9</v>
      </c>
      <c r="T84" s="3">
        <f>MAX(E84:P84)</f>
        <v>30.7</v>
      </c>
      <c r="U84" s="3">
        <f>MIN(E84:P84)</f>
        <v>0</v>
      </c>
      <c r="V84">
        <f aca="true" t="shared" si="24" ref="V84:V144">COUNT(E84:P84)</f>
        <v>12</v>
      </c>
      <c r="W84" s="3">
        <f>SUM(G84:I84)</f>
        <v>25.5</v>
      </c>
      <c r="X84" s="3">
        <f>SUM(M84:O84)</f>
        <v>10.299999999999999</v>
      </c>
      <c r="Y84" s="3">
        <f>SUM(P84,E85:F85)</f>
        <v>45.9</v>
      </c>
      <c r="Z84" s="3"/>
      <c r="AA84" s="3">
        <f>SUM(K84:P84,E85:J85)</f>
        <v>91.99999999999999</v>
      </c>
    </row>
    <row r="85" spans="1:27" ht="12.75">
      <c r="A85">
        <v>47</v>
      </c>
      <c r="B85">
        <v>2</v>
      </c>
      <c r="D85">
        <v>1951</v>
      </c>
      <c r="E85" s="3">
        <v>8.4</v>
      </c>
      <c r="F85" s="3">
        <v>10</v>
      </c>
      <c r="G85" s="3">
        <v>25.5</v>
      </c>
      <c r="H85" s="3">
        <v>10.3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2.5</v>
      </c>
      <c r="O85" s="3">
        <v>7.9</v>
      </c>
      <c r="P85" s="3">
        <v>12.5</v>
      </c>
      <c r="R85" s="3">
        <f aca="true" t="shared" si="25" ref="R85:R144">IF(V85&gt;10,SUM(E85:P85),"")</f>
        <v>77.10000000000001</v>
      </c>
      <c r="T85" s="3">
        <f aca="true" t="shared" si="26" ref="T85:T144">MAX(E85:P85)</f>
        <v>25.5</v>
      </c>
      <c r="U85" s="3">
        <f aca="true" t="shared" si="27" ref="U85:U144">MIN(E85:P85)</f>
        <v>0</v>
      </c>
      <c r="V85">
        <f t="shared" si="24"/>
        <v>12</v>
      </c>
      <c r="W85" s="3">
        <f aca="true" t="shared" si="28" ref="W85:W144">SUM(G85:I85)</f>
        <v>35.8</v>
      </c>
      <c r="X85" s="3">
        <f aca="true" t="shared" si="29" ref="X85:X144">SUM(M85:O85)</f>
        <v>10.4</v>
      </c>
      <c r="Y85" s="3">
        <f aca="true" t="shared" si="30" ref="Y85:Y144">SUM(P85,E86:F86)</f>
        <v>36.5</v>
      </c>
      <c r="Z85" s="3"/>
      <c r="AA85" s="3">
        <f aca="true" t="shared" si="31" ref="AA85:AA144">SUM(K85:P85,E86:J86)</f>
        <v>73.2</v>
      </c>
    </row>
    <row r="86" spans="1:27" ht="12.75">
      <c r="A86">
        <v>47</v>
      </c>
      <c r="B86">
        <v>2</v>
      </c>
      <c r="D86">
        <v>1952</v>
      </c>
      <c r="E86" s="3">
        <v>15.1</v>
      </c>
      <c r="F86" s="3">
        <v>8.9</v>
      </c>
      <c r="G86" s="3">
        <v>16</v>
      </c>
      <c r="H86" s="3">
        <v>8.6</v>
      </c>
      <c r="I86" s="3">
        <v>1.7</v>
      </c>
      <c r="J86" s="3">
        <v>0</v>
      </c>
      <c r="K86" s="3">
        <v>0</v>
      </c>
      <c r="L86" s="3">
        <v>0</v>
      </c>
      <c r="M86" s="3">
        <v>0</v>
      </c>
      <c r="N86" s="3">
        <v>0.1</v>
      </c>
      <c r="O86" s="3">
        <v>4.3</v>
      </c>
      <c r="P86" s="3">
        <v>11.7</v>
      </c>
      <c r="R86" s="3">
        <f t="shared" si="25"/>
        <v>66.4</v>
      </c>
      <c r="T86" s="3">
        <f t="shared" si="26"/>
        <v>16</v>
      </c>
      <c r="U86" s="3">
        <f t="shared" si="27"/>
        <v>0</v>
      </c>
      <c r="V86">
        <f t="shared" si="24"/>
        <v>12</v>
      </c>
      <c r="W86" s="3">
        <f t="shared" si="28"/>
        <v>26.3</v>
      </c>
      <c r="X86" s="3">
        <f t="shared" si="29"/>
        <v>4.3999999999999995</v>
      </c>
      <c r="Y86" s="3">
        <f t="shared" si="30"/>
        <v>42.2</v>
      </c>
      <c r="Z86" s="3"/>
      <c r="AA86" s="3">
        <f t="shared" si="31"/>
        <v>56.199999999999996</v>
      </c>
    </row>
    <row r="87" spans="1:27" ht="12.75">
      <c r="A87">
        <v>47</v>
      </c>
      <c r="B87">
        <v>2</v>
      </c>
      <c r="D87">
        <v>1953</v>
      </c>
      <c r="E87" s="3">
        <v>8.2</v>
      </c>
      <c r="F87" s="3">
        <v>22.3</v>
      </c>
      <c r="G87" s="3">
        <v>5.1</v>
      </c>
      <c r="H87" s="3">
        <v>4.5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3.6</v>
      </c>
      <c r="P87" s="3">
        <v>10.6</v>
      </c>
      <c r="R87" s="3">
        <f t="shared" si="25"/>
        <v>54.300000000000004</v>
      </c>
      <c r="T87" s="3">
        <f t="shared" si="26"/>
        <v>22.3</v>
      </c>
      <c r="U87" s="3">
        <f t="shared" si="27"/>
        <v>0</v>
      </c>
      <c r="V87">
        <f t="shared" si="24"/>
        <v>12</v>
      </c>
      <c r="W87" s="3">
        <f t="shared" si="28"/>
        <v>9.6</v>
      </c>
      <c r="X87" s="3">
        <f t="shared" si="29"/>
        <v>3.6</v>
      </c>
      <c r="Y87" s="3">
        <f t="shared" si="30"/>
        <v>31.499999999999996</v>
      </c>
      <c r="Z87" s="3"/>
      <c r="AA87" s="3">
        <f t="shared" si="31"/>
        <v>57.8</v>
      </c>
    </row>
    <row r="88" spans="1:27" ht="12.75">
      <c r="A88">
        <v>47</v>
      </c>
      <c r="B88">
        <v>2</v>
      </c>
      <c r="D88">
        <v>1954</v>
      </c>
      <c r="E88" s="3">
        <v>12.2</v>
      </c>
      <c r="F88" s="3">
        <v>8.7</v>
      </c>
      <c r="G88" s="3">
        <v>17.7</v>
      </c>
      <c r="H88" s="3">
        <v>0.3</v>
      </c>
      <c r="I88" s="3">
        <v>4.7</v>
      </c>
      <c r="J88" s="3">
        <v>0</v>
      </c>
      <c r="K88" s="3">
        <v>0</v>
      </c>
      <c r="L88" s="3">
        <v>0</v>
      </c>
      <c r="M88" s="3">
        <v>0</v>
      </c>
      <c r="N88" s="3">
        <v>0.9</v>
      </c>
      <c r="O88" s="3">
        <v>14.5</v>
      </c>
      <c r="P88" s="3">
        <v>6.8</v>
      </c>
      <c r="R88" s="3">
        <f t="shared" si="25"/>
        <v>65.8</v>
      </c>
      <c r="T88" s="3">
        <f t="shared" si="26"/>
        <v>17.7</v>
      </c>
      <c r="U88" s="3">
        <f t="shared" si="27"/>
        <v>0</v>
      </c>
      <c r="V88">
        <f t="shared" si="24"/>
        <v>12</v>
      </c>
      <c r="W88" s="3">
        <f t="shared" si="28"/>
        <v>22.7</v>
      </c>
      <c r="X88" s="3">
        <f t="shared" si="29"/>
        <v>15.4</v>
      </c>
      <c r="Y88" s="3">
        <f t="shared" si="30"/>
        <v>22.5</v>
      </c>
      <c r="Z88" s="3"/>
      <c r="AA88" s="3">
        <f t="shared" si="31"/>
        <v>56.400000000000006</v>
      </c>
    </row>
    <row r="89" spans="1:27" ht="12.75">
      <c r="A89">
        <v>47</v>
      </c>
      <c r="B89">
        <v>2</v>
      </c>
      <c r="D89">
        <v>1955</v>
      </c>
      <c r="E89" s="3">
        <v>9.9</v>
      </c>
      <c r="F89" s="3">
        <v>5.8</v>
      </c>
      <c r="G89" s="3">
        <v>17.8</v>
      </c>
      <c r="H89" s="3">
        <v>0.7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0.4</v>
      </c>
      <c r="O89" s="3">
        <v>12.4</v>
      </c>
      <c r="P89" s="3">
        <v>14.3</v>
      </c>
      <c r="R89" s="3">
        <f t="shared" si="25"/>
        <v>61.3</v>
      </c>
      <c r="T89" s="3">
        <f t="shared" si="26"/>
        <v>17.8</v>
      </c>
      <c r="U89" s="3">
        <f t="shared" si="27"/>
        <v>0</v>
      </c>
      <c r="V89">
        <f t="shared" si="24"/>
        <v>12</v>
      </c>
      <c r="W89" s="3">
        <f t="shared" si="28"/>
        <v>18.5</v>
      </c>
      <c r="X89" s="3">
        <f t="shared" si="29"/>
        <v>12.8</v>
      </c>
      <c r="Y89" s="3">
        <f t="shared" si="30"/>
        <v>24.1</v>
      </c>
      <c r="Z89" s="3"/>
      <c r="AA89" s="3">
        <f t="shared" si="31"/>
        <v>60.4</v>
      </c>
    </row>
    <row r="90" spans="1:27" ht="12.75">
      <c r="A90">
        <v>47</v>
      </c>
      <c r="B90">
        <v>2</v>
      </c>
      <c r="D90">
        <v>1956</v>
      </c>
      <c r="E90" s="3">
        <v>6</v>
      </c>
      <c r="F90" s="3">
        <v>3.8</v>
      </c>
      <c r="G90" s="3">
        <v>16.8</v>
      </c>
      <c r="H90" s="3">
        <v>5.8</v>
      </c>
      <c r="I90" s="3">
        <v>0.9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15.7</v>
      </c>
      <c r="P90" s="3">
        <v>8.3</v>
      </c>
      <c r="R90" s="3">
        <f t="shared" si="25"/>
        <v>57.3</v>
      </c>
      <c r="T90" s="3">
        <f t="shared" si="26"/>
        <v>16.8</v>
      </c>
      <c r="U90" s="3">
        <f t="shared" si="27"/>
        <v>0</v>
      </c>
      <c r="V90">
        <f t="shared" si="24"/>
        <v>12</v>
      </c>
      <c r="W90" s="3">
        <f t="shared" si="28"/>
        <v>23.5</v>
      </c>
      <c r="X90" s="3">
        <f t="shared" si="29"/>
        <v>15.7</v>
      </c>
      <c r="Y90" s="3">
        <f t="shared" si="30"/>
        <v>25.8</v>
      </c>
      <c r="Z90" s="3"/>
      <c r="AA90" s="3">
        <f t="shared" si="31"/>
        <v>54.800000000000004</v>
      </c>
    </row>
    <row r="91" spans="1:27" ht="12.75">
      <c r="A91">
        <v>47</v>
      </c>
      <c r="B91">
        <v>2</v>
      </c>
      <c r="D91">
        <v>1957</v>
      </c>
      <c r="E91" s="3">
        <v>5.1</v>
      </c>
      <c r="F91" s="3">
        <v>12.4</v>
      </c>
      <c r="G91" s="3">
        <v>5.2</v>
      </c>
      <c r="H91" s="3">
        <v>8.1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19.7</v>
      </c>
      <c r="P91" s="3">
        <v>4.7</v>
      </c>
      <c r="R91" s="3">
        <f t="shared" si="25"/>
        <v>55.2</v>
      </c>
      <c r="T91" s="3">
        <f t="shared" si="26"/>
        <v>19.7</v>
      </c>
      <c r="U91" s="3">
        <f t="shared" si="27"/>
        <v>0</v>
      </c>
      <c r="V91">
        <f t="shared" si="24"/>
        <v>12</v>
      </c>
      <c r="W91" s="3">
        <f t="shared" si="28"/>
        <v>13.3</v>
      </c>
      <c r="X91" s="3">
        <f t="shared" si="29"/>
        <v>19.7</v>
      </c>
      <c r="Y91" s="3">
        <f t="shared" si="30"/>
        <v>15.3</v>
      </c>
      <c r="Z91" s="3"/>
      <c r="AA91" s="3">
        <f t="shared" si="31"/>
        <v>47.300000000000004</v>
      </c>
    </row>
    <row r="92" spans="1:27" ht="12.75">
      <c r="A92">
        <v>47</v>
      </c>
      <c r="B92">
        <v>2</v>
      </c>
      <c r="D92">
        <v>1958</v>
      </c>
      <c r="E92" s="3">
        <v>8.1</v>
      </c>
      <c r="F92" s="3">
        <v>2.5</v>
      </c>
      <c r="G92" s="3">
        <v>7.7</v>
      </c>
      <c r="H92" s="3">
        <v>4.5</v>
      </c>
      <c r="I92" s="3">
        <v>0.1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1.9</v>
      </c>
      <c r="P92" s="3">
        <v>8.6</v>
      </c>
      <c r="R92" s="3">
        <f t="shared" si="25"/>
        <v>33.4</v>
      </c>
      <c r="T92" s="3">
        <f t="shared" si="26"/>
        <v>8.6</v>
      </c>
      <c r="U92" s="3">
        <f t="shared" si="27"/>
        <v>0</v>
      </c>
      <c r="V92">
        <f t="shared" si="24"/>
        <v>12</v>
      </c>
      <c r="W92" s="3">
        <f t="shared" si="28"/>
        <v>12.299999999999999</v>
      </c>
      <c r="X92" s="3">
        <f t="shared" si="29"/>
        <v>1.9</v>
      </c>
      <c r="Y92" s="3">
        <f t="shared" si="30"/>
        <v>27.2</v>
      </c>
      <c r="Z92" s="3"/>
      <c r="AA92" s="3">
        <f t="shared" si="31"/>
        <v>45.2</v>
      </c>
    </row>
    <row r="93" spans="1:27" ht="12.75">
      <c r="A93">
        <v>47</v>
      </c>
      <c r="B93">
        <v>2</v>
      </c>
      <c r="D93">
        <v>1959</v>
      </c>
      <c r="E93" s="3">
        <v>8.3</v>
      </c>
      <c r="F93" s="3">
        <v>10.3</v>
      </c>
      <c r="G93" s="3">
        <v>15.1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0.7</v>
      </c>
      <c r="O93" s="3">
        <v>13.4</v>
      </c>
      <c r="P93" s="3">
        <v>18.1</v>
      </c>
      <c r="R93" s="3">
        <f t="shared" si="25"/>
        <v>66.9</v>
      </c>
      <c r="T93" s="3">
        <f t="shared" si="26"/>
        <v>18.1</v>
      </c>
      <c r="U93" s="3">
        <f t="shared" si="27"/>
        <v>0</v>
      </c>
      <c r="V93">
        <f t="shared" si="24"/>
        <v>12</v>
      </c>
      <c r="W93" s="3">
        <f t="shared" si="28"/>
        <v>16.1</v>
      </c>
      <c r="X93" s="3">
        <f t="shared" si="29"/>
        <v>14.1</v>
      </c>
      <c r="Y93" s="3">
        <f t="shared" si="30"/>
        <v>41.900000000000006</v>
      </c>
      <c r="Z93" s="3"/>
      <c r="AA93" s="3">
        <f t="shared" si="31"/>
        <v>66.2</v>
      </c>
    </row>
    <row r="94" spans="1:27" ht="12.75">
      <c r="A94">
        <v>47</v>
      </c>
      <c r="B94">
        <v>2</v>
      </c>
      <c r="D94">
        <v>1960</v>
      </c>
      <c r="E94" s="3">
        <v>12.3</v>
      </c>
      <c r="F94" s="3">
        <v>11.5</v>
      </c>
      <c r="G94" s="3">
        <v>2.7</v>
      </c>
      <c r="H94" s="3">
        <v>1.7</v>
      </c>
      <c r="I94" s="3">
        <v>5.8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5.3</v>
      </c>
      <c r="P94" s="3">
        <v>3.8</v>
      </c>
      <c r="R94" s="3">
        <f t="shared" si="25"/>
        <v>43.099999999999994</v>
      </c>
      <c r="T94" s="3">
        <f t="shared" si="26"/>
        <v>12.3</v>
      </c>
      <c r="U94" s="3">
        <f t="shared" si="27"/>
        <v>0</v>
      </c>
      <c r="V94">
        <f t="shared" si="24"/>
        <v>12</v>
      </c>
      <c r="W94" s="3">
        <f t="shared" si="28"/>
        <v>10.2</v>
      </c>
      <c r="X94" s="3">
        <f t="shared" si="29"/>
        <v>5.3</v>
      </c>
      <c r="Y94" s="3">
        <f t="shared" si="30"/>
        <v>24</v>
      </c>
      <c r="Z94" s="3"/>
      <c r="AA94" s="3">
        <f t="shared" si="31"/>
        <v>48.8</v>
      </c>
    </row>
    <row r="95" spans="1:27" ht="12.75">
      <c r="A95">
        <v>47</v>
      </c>
      <c r="B95">
        <v>2</v>
      </c>
      <c r="D95">
        <v>1961</v>
      </c>
      <c r="E95" s="3">
        <v>4.8</v>
      </c>
      <c r="F95" s="3">
        <v>15.4</v>
      </c>
      <c r="G95" s="3">
        <v>15.5</v>
      </c>
      <c r="H95" s="3">
        <v>3.1</v>
      </c>
      <c r="I95" s="3">
        <v>0.9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7.6</v>
      </c>
      <c r="P95" s="3">
        <v>18.2</v>
      </c>
      <c r="R95" s="3">
        <f t="shared" si="25"/>
        <v>65.5</v>
      </c>
      <c r="T95" s="3">
        <f t="shared" si="26"/>
        <v>18.2</v>
      </c>
      <c r="U95" s="3">
        <f t="shared" si="27"/>
        <v>0</v>
      </c>
      <c r="V95">
        <f t="shared" si="24"/>
        <v>12</v>
      </c>
      <c r="W95" s="3">
        <f t="shared" si="28"/>
        <v>19.5</v>
      </c>
      <c r="X95" s="3">
        <f t="shared" si="29"/>
        <v>7.6</v>
      </c>
      <c r="Y95" s="3">
        <f t="shared" si="30"/>
        <v>55.7</v>
      </c>
      <c r="Z95" s="3"/>
      <c r="AA95" s="3">
        <f t="shared" si="31"/>
        <v>73.5</v>
      </c>
    </row>
    <row r="96" spans="1:27" ht="12.75">
      <c r="A96">
        <v>47</v>
      </c>
      <c r="B96">
        <v>2</v>
      </c>
      <c r="D96">
        <v>1962</v>
      </c>
      <c r="E96" s="3">
        <v>13.8</v>
      </c>
      <c r="F96" s="3">
        <v>23.7</v>
      </c>
      <c r="G96" s="3">
        <v>8.4</v>
      </c>
      <c r="H96" s="3">
        <v>1.6</v>
      </c>
      <c r="I96" s="3">
        <v>0.2</v>
      </c>
      <c r="J96" s="3">
        <v>0</v>
      </c>
      <c r="K96" s="3">
        <v>0</v>
      </c>
      <c r="L96" s="3">
        <v>0</v>
      </c>
      <c r="M96" s="3">
        <v>0</v>
      </c>
      <c r="N96" s="3">
        <v>2</v>
      </c>
      <c r="O96" s="3">
        <v>7.2</v>
      </c>
      <c r="P96" s="3">
        <v>13.4</v>
      </c>
      <c r="R96" s="3">
        <f t="shared" si="25"/>
        <v>70.30000000000001</v>
      </c>
      <c r="T96" s="3">
        <f t="shared" si="26"/>
        <v>23.7</v>
      </c>
      <c r="U96" s="3">
        <f t="shared" si="27"/>
        <v>0</v>
      </c>
      <c r="V96">
        <f t="shared" si="24"/>
        <v>12</v>
      </c>
      <c r="W96" s="3">
        <f t="shared" si="28"/>
        <v>10.2</v>
      </c>
      <c r="X96" s="3">
        <f t="shared" si="29"/>
        <v>9.2</v>
      </c>
      <c r="Y96" s="3">
        <f t="shared" si="30"/>
        <v>26.8</v>
      </c>
      <c r="Z96" s="3"/>
      <c r="AA96" s="3">
        <f t="shared" si="31"/>
        <v>49.1</v>
      </c>
    </row>
    <row r="97" spans="1:27" ht="12.75">
      <c r="A97">
        <v>47</v>
      </c>
      <c r="B97">
        <v>2</v>
      </c>
      <c r="D97">
        <v>1963</v>
      </c>
      <c r="E97" s="3">
        <v>6.9</v>
      </c>
      <c r="F97" s="3">
        <v>6.5</v>
      </c>
      <c r="G97" s="3">
        <v>10.9</v>
      </c>
      <c r="H97" s="3">
        <v>2.1</v>
      </c>
      <c r="I97" s="3">
        <v>0.1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1.9</v>
      </c>
      <c r="P97" s="3">
        <v>11.5</v>
      </c>
      <c r="R97" s="3">
        <f t="shared" si="25"/>
        <v>39.900000000000006</v>
      </c>
      <c r="T97" s="3">
        <f t="shared" si="26"/>
        <v>11.5</v>
      </c>
      <c r="U97" s="3">
        <f t="shared" si="27"/>
        <v>0</v>
      </c>
      <c r="V97">
        <f t="shared" si="24"/>
        <v>12</v>
      </c>
      <c r="W97" s="3">
        <f t="shared" si="28"/>
        <v>13.1</v>
      </c>
      <c r="X97" s="3">
        <f t="shared" si="29"/>
        <v>1.9</v>
      </c>
      <c r="Y97" s="3">
        <f t="shared" si="30"/>
        <v>26.4</v>
      </c>
      <c r="Z97" s="3"/>
      <c r="AA97" s="3">
        <f t="shared" si="31"/>
        <v>43.3</v>
      </c>
    </row>
    <row r="98" spans="1:27" ht="12.75">
      <c r="A98">
        <v>47</v>
      </c>
      <c r="B98">
        <v>2</v>
      </c>
      <c r="D98">
        <v>1964</v>
      </c>
      <c r="E98" s="3">
        <v>7.5</v>
      </c>
      <c r="F98" s="3">
        <v>7.4</v>
      </c>
      <c r="G98" s="3">
        <v>11.6</v>
      </c>
      <c r="H98" s="3">
        <v>3.4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0.5</v>
      </c>
      <c r="O98" s="3">
        <v>5.6</v>
      </c>
      <c r="P98" s="3">
        <v>14.9</v>
      </c>
      <c r="R98" s="3">
        <f t="shared" si="25"/>
        <v>50.9</v>
      </c>
      <c r="T98" s="3">
        <f t="shared" si="26"/>
        <v>14.9</v>
      </c>
      <c r="U98" s="3">
        <f t="shared" si="27"/>
        <v>0</v>
      </c>
      <c r="V98">
        <f t="shared" si="24"/>
        <v>12</v>
      </c>
      <c r="W98" s="3">
        <f t="shared" si="28"/>
        <v>15</v>
      </c>
      <c r="X98" s="3">
        <f t="shared" si="29"/>
        <v>6.1</v>
      </c>
      <c r="Y98" s="3">
        <f t="shared" si="30"/>
        <v>36.7</v>
      </c>
      <c r="Z98" s="3"/>
      <c r="AA98" s="3">
        <f t="shared" si="31"/>
        <v>72.3</v>
      </c>
    </row>
    <row r="99" spans="1:27" ht="12.75">
      <c r="A99">
        <v>47</v>
      </c>
      <c r="B99">
        <v>2</v>
      </c>
      <c r="D99">
        <v>1965</v>
      </c>
      <c r="E99" s="3">
        <v>8</v>
      </c>
      <c r="F99" s="3">
        <v>13.8</v>
      </c>
      <c r="G99" s="3">
        <v>20.9</v>
      </c>
      <c r="H99" s="3">
        <v>8.6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0.1</v>
      </c>
      <c r="O99" s="3">
        <v>12.4</v>
      </c>
      <c r="P99" s="3">
        <v>6.7</v>
      </c>
      <c r="R99" s="3">
        <f t="shared" si="25"/>
        <v>70.5</v>
      </c>
      <c r="T99" s="3">
        <f t="shared" si="26"/>
        <v>20.9</v>
      </c>
      <c r="U99" s="3">
        <f t="shared" si="27"/>
        <v>0</v>
      </c>
      <c r="V99">
        <f t="shared" si="24"/>
        <v>12</v>
      </c>
      <c r="W99" s="3">
        <f t="shared" si="28"/>
        <v>29.5</v>
      </c>
      <c r="X99" s="3">
        <f t="shared" si="29"/>
        <v>12.5</v>
      </c>
      <c r="Y99" s="3">
        <f t="shared" si="30"/>
        <v>22.200000000000003</v>
      </c>
      <c r="Z99" s="3"/>
      <c r="AA99" s="3">
        <f t="shared" si="31"/>
        <v>54.900000000000006</v>
      </c>
    </row>
    <row r="100" spans="1:27" ht="12.75">
      <c r="A100">
        <v>47</v>
      </c>
      <c r="B100">
        <v>2</v>
      </c>
      <c r="D100">
        <v>1966</v>
      </c>
      <c r="E100" s="3">
        <v>12.4</v>
      </c>
      <c r="F100" s="3">
        <v>3.1</v>
      </c>
      <c r="G100" s="3">
        <v>13.2</v>
      </c>
      <c r="H100" s="3">
        <v>6.6</v>
      </c>
      <c r="I100" s="3">
        <v>0.4</v>
      </c>
      <c r="J100" s="3">
        <v>0</v>
      </c>
      <c r="K100" s="3">
        <v>0</v>
      </c>
      <c r="L100" s="3">
        <v>0</v>
      </c>
      <c r="M100" s="3">
        <v>0</v>
      </c>
      <c r="N100" s="3">
        <v>0.2</v>
      </c>
      <c r="O100" s="3">
        <v>9.2</v>
      </c>
      <c r="P100" s="3">
        <v>15.6</v>
      </c>
      <c r="R100" s="3">
        <f t="shared" si="25"/>
        <v>60.699999999999996</v>
      </c>
      <c r="T100" s="3">
        <f t="shared" si="26"/>
        <v>15.6</v>
      </c>
      <c r="U100" s="3">
        <f t="shared" si="27"/>
        <v>0</v>
      </c>
      <c r="V100">
        <f t="shared" si="24"/>
        <v>12</v>
      </c>
      <c r="W100" s="3">
        <f t="shared" si="28"/>
        <v>20.199999999999996</v>
      </c>
      <c r="X100" s="3">
        <f t="shared" si="29"/>
        <v>9.399999999999999</v>
      </c>
      <c r="Y100" s="3">
        <f t="shared" si="30"/>
        <v>60.2</v>
      </c>
      <c r="Z100" s="3"/>
      <c r="AA100" s="3">
        <f t="shared" si="31"/>
        <v>81.3</v>
      </c>
    </row>
    <row r="101" spans="1:27" ht="12.75">
      <c r="A101">
        <v>47</v>
      </c>
      <c r="B101">
        <v>2</v>
      </c>
      <c r="D101">
        <v>1967</v>
      </c>
      <c r="E101" s="3">
        <v>29.4</v>
      </c>
      <c r="F101" s="3">
        <v>15.2</v>
      </c>
      <c r="G101" s="3">
        <v>8.2</v>
      </c>
      <c r="H101" s="3">
        <v>2.8</v>
      </c>
      <c r="I101" s="3">
        <v>0.7</v>
      </c>
      <c r="J101" s="3">
        <v>0</v>
      </c>
      <c r="K101" s="3">
        <v>0</v>
      </c>
      <c r="L101" s="3">
        <v>0</v>
      </c>
      <c r="M101" s="3">
        <v>0</v>
      </c>
      <c r="N101" s="3">
        <v>2</v>
      </c>
      <c r="O101" s="3">
        <v>6.2</v>
      </c>
      <c r="P101" s="3">
        <v>6.6</v>
      </c>
      <c r="R101" s="3">
        <f t="shared" si="25"/>
        <v>71.1</v>
      </c>
      <c r="T101" s="3">
        <f t="shared" si="26"/>
        <v>29.4</v>
      </c>
      <c r="U101" s="3">
        <f t="shared" si="27"/>
        <v>0</v>
      </c>
      <c r="V101">
        <f t="shared" si="24"/>
        <v>12</v>
      </c>
      <c r="W101" s="3">
        <f t="shared" si="28"/>
        <v>11.7</v>
      </c>
      <c r="X101" s="3">
        <f t="shared" si="29"/>
        <v>8.2</v>
      </c>
      <c r="Y101" s="3">
        <f t="shared" si="30"/>
        <v>23.9</v>
      </c>
      <c r="Z101" s="3"/>
      <c r="AA101" s="3">
        <f t="shared" si="31"/>
        <v>39.4</v>
      </c>
    </row>
    <row r="102" spans="1:27" ht="12.75">
      <c r="A102">
        <v>47</v>
      </c>
      <c r="B102">
        <v>2</v>
      </c>
      <c r="D102">
        <v>1968</v>
      </c>
      <c r="E102" s="3">
        <v>11.7</v>
      </c>
      <c r="F102" s="3">
        <v>5.6</v>
      </c>
      <c r="G102" s="3">
        <v>4</v>
      </c>
      <c r="H102" s="3">
        <v>3.3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0.3</v>
      </c>
      <c r="O102" s="3">
        <v>11.5</v>
      </c>
      <c r="P102" s="3">
        <v>41.5</v>
      </c>
      <c r="R102" s="3">
        <f t="shared" si="25"/>
        <v>77.9</v>
      </c>
      <c r="T102" s="3">
        <f t="shared" si="26"/>
        <v>41.5</v>
      </c>
      <c r="U102" s="3">
        <f t="shared" si="27"/>
        <v>0</v>
      </c>
      <c r="V102">
        <f t="shared" si="24"/>
        <v>12</v>
      </c>
      <c r="W102" s="3">
        <f t="shared" si="28"/>
        <v>7.3</v>
      </c>
      <c r="X102" s="3">
        <f t="shared" si="29"/>
        <v>11.8</v>
      </c>
      <c r="Y102" s="3">
        <f t="shared" si="30"/>
        <v>74.8</v>
      </c>
      <c r="Z102" s="3"/>
      <c r="AA102" s="3">
        <f t="shared" si="31"/>
        <v>93.20000000000002</v>
      </c>
    </row>
    <row r="103" spans="1:27" ht="12.75">
      <c r="A103">
        <v>47</v>
      </c>
      <c r="B103">
        <v>2</v>
      </c>
      <c r="D103">
        <v>1969</v>
      </c>
      <c r="E103" s="3">
        <v>29.1</v>
      </c>
      <c r="F103" s="3">
        <v>4.2</v>
      </c>
      <c r="G103" s="3">
        <v>5.7</v>
      </c>
      <c r="H103" s="3">
        <v>0.9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2.8</v>
      </c>
      <c r="O103" s="3">
        <v>5.6</v>
      </c>
      <c r="P103" s="3">
        <v>24</v>
      </c>
      <c r="R103" s="3">
        <f t="shared" si="25"/>
        <v>72.30000000000001</v>
      </c>
      <c r="T103" s="3">
        <f t="shared" si="26"/>
        <v>29.1</v>
      </c>
      <c r="U103" s="3">
        <f t="shared" si="27"/>
        <v>0</v>
      </c>
      <c r="V103">
        <f t="shared" si="24"/>
        <v>12</v>
      </c>
      <c r="W103" s="3">
        <f t="shared" si="28"/>
        <v>6.6000000000000005</v>
      </c>
      <c r="X103" s="3">
        <f t="shared" si="29"/>
        <v>8.399999999999999</v>
      </c>
      <c r="Y103" s="3">
        <f t="shared" si="30"/>
        <v>42.699999999999996</v>
      </c>
      <c r="Z103" s="3"/>
      <c r="AA103" s="3">
        <f t="shared" si="31"/>
        <v>60.300000000000004</v>
      </c>
    </row>
    <row r="104" spans="1:27" ht="12.75">
      <c r="A104">
        <v>47</v>
      </c>
      <c r="B104">
        <v>2</v>
      </c>
      <c r="D104">
        <v>1970</v>
      </c>
      <c r="E104" s="3">
        <v>11.3</v>
      </c>
      <c r="F104" s="3">
        <v>7.4</v>
      </c>
      <c r="G104" s="3">
        <v>6.2</v>
      </c>
      <c r="H104" s="3">
        <v>2.8</v>
      </c>
      <c r="I104" s="3">
        <v>0.2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10.7</v>
      </c>
      <c r="P104" s="3">
        <v>17.7</v>
      </c>
      <c r="R104" s="3">
        <f t="shared" si="25"/>
        <v>56.3</v>
      </c>
      <c r="T104" s="3">
        <f t="shared" si="26"/>
        <v>17.7</v>
      </c>
      <c r="U104" s="3">
        <f t="shared" si="27"/>
        <v>0</v>
      </c>
      <c r="V104">
        <f t="shared" si="24"/>
        <v>12</v>
      </c>
      <c r="W104" s="3">
        <f t="shared" si="28"/>
        <v>9.2</v>
      </c>
      <c r="X104" s="3">
        <f t="shared" si="29"/>
        <v>10.7</v>
      </c>
      <c r="Y104" s="3">
        <f t="shared" si="30"/>
        <v>75.6</v>
      </c>
      <c r="Z104" s="3"/>
      <c r="AA104" s="3">
        <f t="shared" si="31"/>
        <v>97.8</v>
      </c>
    </row>
    <row r="105" spans="1:27" ht="12.75">
      <c r="A105">
        <v>47</v>
      </c>
      <c r="B105">
        <v>2</v>
      </c>
      <c r="D105">
        <v>1971</v>
      </c>
      <c r="E105" s="3">
        <v>32.8</v>
      </c>
      <c r="F105" s="3">
        <v>25.1</v>
      </c>
      <c r="G105" s="3">
        <v>8.7</v>
      </c>
      <c r="H105" s="3">
        <v>2.6</v>
      </c>
      <c r="I105" s="3">
        <v>0.2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8.3</v>
      </c>
      <c r="P105" s="3">
        <v>18</v>
      </c>
      <c r="R105" s="3">
        <f t="shared" si="25"/>
        <v>95.69999999999999</v>
      </c>
      <c r="T105" s="3">
        <f t="shared" si="26"/>
        <v>32.8</v>
      </c>
      <c r="U105" s="3">
        <f t="shared" si="27"/>
        <v>0</v>
      </c>
      <c r="V105">
        <f t="shared" si="24"/>
        <v>12</v>
      </c>
      <c r="W105" s="3">
        <f t="shared" si="28"/>
        <v>11.499999999999998</v>
      </c>
      <c r="X105" s="3">
        <f t="shared" si="29"/>
        <v>8.3</v>
      </c>
      <c r="Y105" s="3">
        <f t="shared" si="30"/>
        <v>52.3</v>
      </c>
      <c r="Z105" s="3"/>
      <c r="AA105" s="3">
        <f t="shared" si="31"/>
        <v>88</v>
      </c>
    </row>
    <row r="106" spans="1:27" ht="12.75">
      <c r="A106">
        <v>47</v>
      </c>
      <c r="B106">
        <v>2</v>
      </c>
      <c r="D106">
        <v>1972</v>
      </c>
      <c r="E106" s="3">
        <v>18.3</v>
      </c>
      <c r="F106" s="3">
        <v>16</v>
      </c>
      <c r="G106" s="3">
        <v>19.8</v>
      </c>
      <c r="H106" s="3">
        <v>7.6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1.4</v>
      </c>
      <c r="O106" s="3">
        <v>2.4</v>
      </c>
      <c r="P106" s="3">
        <v>25.3</v>
      </c>
      <c r="R106" s="3">
        <f t="shared" si="25"/>
        <v>90.8</v>
      </c>
      <c r="T106" s="3">
        <f t="shared" si="26"/>
        <v>25.3</v>
      </c>
      <c r="U106" s="3">
        <f t="shared" si="27"/>
        <v>0</v>
      </c>
      <c r="V106">
        <f t="shared" si="24"/>
        <v>12</v>
      </c>
      <c r="W106" s="3">
        <f t="shared" si="28"/>
        <v>27.4</v>
      </c>
      <c r="X106" s="3">
        <f t="shared" si="29"/>
        <v>3.8</v>
      </c>
      <c r="Y106" s="3">
        <f t="shared" si="30"/>
        <v>47.1</v>
      </c>
      <c r="Z106" s="3"/>
      <c r="AA106" s="3">
        <f t="shared" si="31"/>
        <v>58.7</v>
      </c>
    </row>
    <row r="107" spans="1:27" ht="12.75">
      <c r="A107">
        <v>47</v>
      </c>
      <c r="B107">
        <v>2</v>
      </c>
      <c r="D107">
        <v>1973</v>
      </c>
      <c r="E107" s="3">
        <v>11.9</v>
      </c>
      <c r="F107" s="3">
        <v>9.9</v>
      </c>
      <c r="G107" s="3">
        <v>0.7</v>
      </c>
      <c r="H107" s="3">
        <v>5</v>
      </c>
      <c r="I107" s="3">
        <v>2.1</v>
      </c>
      <c r="J107" s="3">
        <v>0</v>
      </c>
      <c r="K107" s="3">
        <v>0</v>
      </c>
      <c r="L107" s="3">
        <v>0</v>
      </c>
      <c r="M107" s="3">
        <v>0</v>
      </c>
      <c r="N107" s="3">
        <v>0.1</v>
      </c>
      <c r="O107" s="3">
        <v>3.8</v>
      </c>
      <c r="P107" s="3">
        <v>18.8</v>
      </c>
      <c r="R107" s="3">
        <f t="shared" si="25"/>
        <v>52.3</v>
      </c>
      <c r="T107" s="3">
        <f t="shared" si="26"/>
        <v>18.8</v>
      </c>
      <c r="U107" s="3">
        <f t="shared" si="27"/>
        <v>0</v>
      </c>
      <c r="V107">
        <f t="shared" si="24"/>
        <v>12</v>
      </c>
      <c r="W107" s="3">
        <f t="shared" si="28"/>
        <v>7.800000000000001</v>
      </c>
      <c r="X107" s="3">
        <f t="shared" si="29"/>
        <v>3.9</v>
      </c>
      <c r="Y107" s="3">
        <f t="shared" si="30"/>
        <v>36.7</v>
      </c>
      <c r="Z107" s="3"/>
      <c r="AA107" s="3">
        <f t="shared" si="31"/>
        <v>56.400000000000006</v>
      </c>
    </row>
    <row r="108" spans="1:27" ht="12.75">
      <c r="A108">
        <v>47</v>
      </c>
      <c r="B108">
        <v>2</v>
      </c>
      <c r="D108">
        <v>1974</v>
      </c>
      <c r="E108" s="3">
        <v>4.9</v>
      </c>
      <c r="F108" s="3">
        <v>13</v>
      </c>
      <c r="G108" s="3">
        <v>7.6</v>
      </c>
      <c r="H108" s="3">
        <v>8.2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0.5</v>
      </c>
      <c r="O108" s="3">
        <v>6.3</v>
      </c>
      <c r="P108" s="3">
        <v>13.1</v>
      </c>
      <c r="R108" s="3">
        <f t="shared" si="25"/>
        <v>53.6</v>
      </c>
      <c r="T108" s="3">
        <f t="shared" si="26"/>
        <v>13.1</v>
      </c>
      <c r="U108" s="3">
        <f t="shared" si="27"/>
        <v>0</v>
      </c>
      <c r="V108">
        <f t="shared" si="24"/>
        <v>12</v>
      </c>
      <c r="W108" s="3">
        <f t="shared" si="28"/>
        <v>15.799999999999999</v>
      </c>
      <c r="X108" s="3">
        <f t="shared" si="29"/>
        <v>6.8</v>
      </c>
      <c r="Y108" s="3">
        <f t="shared" si="30"/>
        <v>51.4</v>
      </c>
      <c r="Z108" s="3"/>
      <c r="AA108" s="3">
        <f t="shared" si="31"/>
        <v>77.3</v>
      </c>
    </row>
    <row r="109" spans="1:27" ht="12.75">
      <c r="A109">
        <v>47</v>
      </c>
      <c r="B109">
        <v>2</v>
      </c>
      <c r="D109">
        <v>1975</v>
      </c>
      <c r="E109" s="3">
        <v>23.2</v>
      </c>
      <c r="F109" s="3">
        <v>15.1</v>
      </c>
      <c r="G109" s="3">
        <v>18.8</v>
      </c>
      <c r="H109" s="3">
        <v>0.3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11.8</v>
      </c>
      <c r="P109" s="3">
        <v>12</v>
      </c>
      <c r="R109" s="3">
        <f t="shared" si="25"/>
        <v>81.19999999999999</v>
      </c>
      <c r="T109" s="3">
        <f t="shared" si="26"/>
        <v>23.2</v>
      </c>
      <c r="U109" s="3">
        <f t="shared" si="27"/>
        <v>0</v>
      </c>
      <c r="V109">
        <f t="shared" si="24"/>
        <v>12</v>
      </c>
      <c r="W109" s="3">
        <f t="shared" si="28"/>
        <v>19.1</v>
      </c>
      <c r="X109" s="3">
        <f t="shared" si="29"/>
        <v>11.8</v>
      </c>
      <c r="Y109" s="3">
        <f t="shared" si="30"/>
        <v>50.7</v>
      </c>
      <c r="Z109" s="3"/>
      <c r="AA109" s="3">
        <f t="shared" si="31"/>
        <v>86.60000000000001</v>
      </c>
    </row>
    <row r="110" spans="1:27" ht="12.75">
      <c r="A110">
        <v>47</v>
      </c>
      <c r="B110">
        <v>2</v>
      </c>
      <c r="D110">
        <v>1976</v>
      </c>
      <c r="E110" s="3">
        <v>29.5</v>
      </c>
      <c r="F110" s="3">
        <v>9.2</v>
      </c>
      <c r="G110" s="3">
        <v>22.9</v>
      </c>
      <c r="H110" s="3">
        <v>0.3</v>
      </c>
      <c r="I110" s="3">
        <v>0.9</v>
      </c>
      <c r="J110" s="3">
        <v>0</v>
      </c>
      <c r="K110" s="3">
        <v>0</v>
      </c>
      <c r="L110" s="3">
        <v>0</v>
      </c>
      <c r="M110" s="3">
        <v>0</v>
      </c>
      <c r="N110" s="3">
        <v>1.7</v>
      </c>
      <c r="O110" s="3">
        <v>6.9</v>
      </c>
      <c r="P110" s="3">
        <v>10.3</v>
      </c>
      <c r="R110" s="3">
        <f t="shared" si="25"/>
        <v>81.7</v>
      </c>
      <c r="T110" s="3">
        <f t="shared" si="26"/>
        <v>29.5</v>
      </c>
      <c r="U110" s="3">
        <f t="shared" si="27"/>
        <v>0</v>
      </c>
      <c r="V110">
        <f t="shared" si="24"/>
        <v>12</v>
      </c>
      <c r="W110" s="3">
        <f t="shared" si="28"/>
        <v>24.099999999999998</v>
      </c>
      <c r="X110" s="3">
        <f t="shared" si="29"/>
        <v>8.6</v>
      </c>
      <c r="Y110" s="3">
        <f t="shared" si="30"/>
        <v>27.300000000000004</v>
      </c>
      <c r="Z110" s="3"/>
      <c r="AA110" s="3">
        <f t="shared" si="31"/>
        <v>54.99999999999999</v>
      </c>
    </row>
    <row r="111" spans="1:27" ht="12.75">
      <c r="A111">
        <v>47</v>
      </c>
      <c r="B111">
        <v>2</v>
      </c>
      <c r="D111">
        <v>1977</v>
      </c>
      <c r="E111" s="3">
        <v>12.4</v>
      </c>
      <c r="F111" s="3">
        <v>4.6</v>
      </c>
      <c r="G111" s="3">
        <v>13.7</v>
      </c>
      <c r="H111" s="3">
        <v>5.4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0.5</v>
      </c>
      <c r="O111" s="3">
        <v>8.3</v>
      </c>
      <c r="P111" s="3">
        <v>20.8</v>
      </c>
      <c r="R111" s="3">
        <f t="shared" si="25"/>
        <v>65.7</v>
      </c>
      <c r="T111" s="3">
        <f t="shared" si="26"/>
        <v>20.8</v>
      </c>
      <c r="U111" s="3">
        <f t="shared" si="27"/>
        <v>0</v>
      </c>
      <c r="V111">
        <f t="shared" si="24"/>
        <v>12</v>
      </c>
      <c r="W111" s="3">
        <f t="shared" si="28"/>
        <v>19.1</v>
      </c>
      <c r="X111" s="3">
        <f t="shared" si="29"/>
        <v>8.8</v>
      </c>
      <c r="Y111" s="3">
        <f t="shared" si="30"/>
        <v>44.5</v>
      </c>
      <c r="Z111" s="3"/>
      <c r="AA111" s="3">
        <f t="shared" si="31"/>
        <v>61.4</v>
      </c>
    </row>
    <row r="112" spans="1:27" ht="12.75">
      <c r="A112">
        <v>47</v>
      </c>
      <c r="B112">
        <v>2</v>
      </c>
      <c r="D112">
        <v>1978</v>
      </c>
      <c r="E112" s="3">
        <v>14.7</v>
      </c>
      <c r="F112" s="3">
        <v>9</v>
      </c>
      <c r="G112" s="3">
        <v>6.4</v>
      </c>
      <c r="H112" s="3">
        <v>1.7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0.2</v>
      </c>
      <c r="O112" s="3">
        <v>12</v>
      </c>
      <c r="P112" s="3">
        <v>18.8</v>
      </c>
      <c r="R112" s="3">
        <f t="shared" si="25"/>
        <v>62.8</v>
      </c>
      <c r="T112" s="3">
        <f t="shared" si="26"/>
        <v>18.8</v>
      </c>
      <c r="U112" s="3">
        <f t="shared" si="27"/>
        <v>0</v>
      </c>
      <c r="V112">
        <f t="shared" si="24"/>
        <v>12</v>
      </c>
      <c r="W112" s="3">
        <f t="shared" si="28"/>
        <v>8.1</v>
      </c>
      <c r="X112" s="3">
        <f t="shared" si="29"/>
        <v>12.2</v>
      </c>
      <c r="Y112" s="3">
        <f t="shared" si="30"/>
        <v>52</v>
      </c>
      <c r="Z112" s="3"/>
      <c r="AA112" s="3">
        <f t="shared" si="31"/>
        <v>84.80000000000001</v>
      </c>
    </row>
    <row r="113" spans="1:27" ht="12.75">
      <c r="A113">
        <v>47</v>
      </c>
      <c r="B113">
        <v>2</v>
      </c>
      <c r="D113">
        <v>1979</v>
      </c>
      <c r="E113" s="3">
        <v>17.8</v>
      </c>
      <c r="F113" s="3">
        <v>15.4</v>
      </c>
      <c r="G113" s="3">
        <v>15.5</v>
      </c>
      <c r="H113" s="3">
        <v>2.2</v>
      </c>
      <c r="I113" s="3">
        <v>2.9</v>
      </c>
      <c r="J113" s="3">
        <v>0</v>
      </c>
      <c r="K113" s="3">
        <v>0</v>
      </c>
      <c r="L113" s="3">
        <v>0</v>
      </c>
      <c r="M113" s="3">
        <v>0</v>
      </c>
      <c r="N113" s="3">
        <v>2.9</v>
      </c>
      <c r="O113" s="3">
        <v>9.9</v>
      </c>
      <c r="P113" s="3">
        <v>5.8</v>
      </c>
      <c r="R113" s="3">
        <f t="shared" si="25"/>
        <v>72.4</v>
      </c>
      <c r="T113" s="3">
        <f t="shared" si="26"/>
        <v>17.8</v>
      </c>
      <c r="U113" s="3">
        <f t="shared" si="27"/>
        <v>0</v>
      </c>
      <c r="V113">
        <f t="shared" si="24"/>
        <v>12</v>
      </c>
      <c r="W113" s="3">
        <f t="shared" si="28"/>
        <v>20.599999999999998</v>
      </c>
      <c r="X113" s="3">
        <f t="shared" si="29"/>
        <v>12.8</v>
      </c>
      <c r="Y113" s="3">
        <f t="shared" si="30"/>
        <v>28.799999999999997</v>
      </c>
      <c r="Z113" s="3"/>
      <c r="AA113" s="3">
        <f t="shared" si="31"/>
        <v>55.5</v>
      </c>
    </row>
    <row r="114" spans="1:27" ht="12.75">
      <c r="A114">
        <v>47</v>
      </c>
      <c r="B114">
        <v>2</v>
      </c>
      <c r="D114">
        <v>1980</v>
      </c>
      <c r="E114" s="3">
        <v>17.9</v>
      </c>
      <c r="F114" s="3">
        <v>5.1</v>
      </c>
      <c r="G114" s="3">
        <v>9.4</v>
      </c>
      <c r="H114" s="3">
        <v>4.4</v>
      </c>
      <c r="I114" s="3">
        <v>0.1</v>
      </c>
      <c r="J114" s="3">
        <v>0</v>
      </c>
      <c r="K114" s="3">
        <v>0</v>
      </c>
      <c r="L114" s="3">
        <v>0</v>
      </c>
      <c r="M114" s="3">
        <v>0</v>
      </c>
      <c r="N114" s="3">
        <v>0.8</v>
      </c>
      <c r="O114" s="3">
        <v>1.7</v>
      </c>
      <c r="P114" s="3">
        <v>13.1</v>
      </c>
      <c r="R114" s="3">
        <f t="shared" si="25"/>
        <v>52.5</v>
      </c>
      <c r="T114" s="3">
        <f t="shared" si="26"/>
        <v>17.9</v>
      </c>
      <c r="U114" s="3">
        <f t="shared" si="27"/>
        <v>0</v>
      </c>
      <c r="V114">
        <f t="shared" si="24"/>
        <v>12</v>
      </c>
      <c r="W114" s="3">
        <f t="shared" si="28"/>
        <v>13.9</v>
      </c>
      <c r="X114" s="3">
        <f t="shared" si="29"/>
        <v>2.5</v>
      </c>
      <c r="Y114" s="3">
        <f t="shared" si="30"/>
        <v>33.3</v>
      </c>
      <c r="Z114" s="3"/>
      <c r="AA114" s="3">
        <f t="shared" si="31"/>
        <v>39.099999999999994</v>
      </c>
    </row>
    <row r="115" spans="1:27" ht="12.75">
      <c r="A115">
        <v>47</v>
      </c>
      <c r="B115">
        <v>2</v>
      </c>
      <c r="D115">
        <v>1981</v>
      </c>
      <c r="E115" s="3">
        <v>5.9</v>
      </c>
      <c r="F115" s="3">
        <v>14.3</v>
      </c>
      <c r="G115" s="3">
        <v>1.4</v>
      </c>
      <c r="H115" s="3">
        <v>1.9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1.2</v>
      </c>
      <c r="O115" s="3">
        <v>3.7</v>
      </c>
      <c r="P115" s="3">
        <v>18.2</v>
      </c>
      <c r="R115" s="3">
        <f t="shared" si="25"/>
        <v>46.599999999999994</v>
      </c>
      <c r="T115" s="3">
        <f t="shared" si="26"/>
        <v>18.2</v>
      </c>
      <c r="U115" s="3">
        <f t="shared" si="27"/>
        <v>0</v>
      </c>
      <c r="V115">
        <f t="shared" si="24"/>
        <v>12</v>
      </c>
      <c r="W115" s="3">
        <f t="shared" si="28"/>
        <v>3.3</v>
      </c>
      <c r="X115" s="3">
        <f t="shared" si="29"/>
        <v>4.9</v>
      </c>
      <c r="Y115" s="3">
        <f t="shared" si="30"/>
        <v>62.400000000000006</v>
      </c>
      <c r="Z115" s="3"/>
      <c r="AA115" s="3">
        <f t="shared" si="31"/>
        <v>84.8</v>
      </c>
    </row>
    <row r="116" spans="1:27" ht="12.75">
      <c r="A116">
        <v>47</v>
      </c>
      <c r="B116">
        <v>2</v>
      </c>
      <c r="D116">
        <v>1982</v>
      </c>
      <c r="E116" s="3">
        <v>36.5</v>
      </c>
      <c r="F116" s="3">
        <v>7.7</v>
      </c>
      <c r="G116" s="3">
        <v>9.4</v>
      </c>
      <c r="H116" s="3">
        <v>8.1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4.7</v>
      </c>
      <c r="O116" s="3">
        <v>15.5</v>
      </c>
      <c r="P116" s="3">
        <v>15.1</v>
      </c>
      <c r="R116" s="3">
        <f t="shared" si="25"/>
        <v>97</v>
      </c>
      <c r="T116" s="3">
        <f t="shared" si="26"/>
        <v>36.5</v>
      </c>
      <c r="U116" s="3">
        <f t="shared" si="27"/>
        <v>0</v>
      </c>
      <c r="V116">
        <f t="shared" si="24"/>
        <v>12</v>
      </c>
      <c r="W116" s="3">
        <f t="shared" si="28"/>
        <v>17.5</v>
      </c>
      <c r="X116" s="3">
        <f t="shared" si="29"/>
        <v>20.2</v>
      </c>
      <c r="Y116" s="3">
        <f t="shared" si="30"/>
        <v>51.2</v>
      </c>
      <c r="Z116" s="3"/>
      <c r="AA116" s="3">
        <f t="shared" si="31"/>
        <v>95.89999999999999</v>
      </c>
    </row>
    <row r="117" spans="1:27" ht="12.75">
      <c r="A117">
        <v>47</v>
      </c>
      <c r="B117">
        <v>2</v>
      </c>
      <c r="D117">
        <v>1983</v>
      </c>
      <c r="E117" s="3">
        <v>20.5</v>
      </c>
      <c r="F117" s="3">
        <v>15.6</v>
      </c>
      <c r="G117" s="3">
        <v>15</v>
      </c>
      <c r="H117" s="3">
        <v>9.5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17.2</v>
      </c>
      <c r="P117" s="3">
        <v>22.5</v>
      </c>
      <c r="R117" s="3">
        <f t="shared" si="25"/>
        <v>100.3</v>
      </c>
      <c r="T117" s="3">
        <f t="shared" si="26"/>
        <v>22.5</v>
      </c>
      <c r="U117" s="3">
        <f t="shared" si="27"/>
        <v>0</v>
      </c>
      <c r="V117">
        <f t="shared" si="24"/>
        <v>12</v>
      </c>
      <c r="W117" s="3">
        <f t="shared" si="28"/>
        <v>24.5</v>
      </c>
      <c r="X117" s="3">
        <f t="shared" si="29"/>
        <v>17.2</v>
      </c>
      <c r="Y117" s="3">
        <f t="shared" si="30"/>
        <v>42.3</v>
      </c>
      <c r="Z117" s="3"/>
      <c r="AA117" s="3">
        <f t="shared" si="31"/>
        <v>78.10000000000001</v>
      </c>
    </row>
    <row r="118" spans="1:27" ht="12.75">
      <c r="A118">
        <v>47</v>
      </c>
      <c r="B118">
        <v>2</v>
      </c>
      <c r="D118">
        <v>1984</v>
      </c>
      <c r="E118" s="3">
        <v>11.3</v>
      </c>
      <c r="F118" s="3">
        <v>8.5</v>
      </c>
      <c r="G118" s="3">
        <v>15.5</v>
      </c>
      <c r="H118" s="3">
        <v>2.7</v>
      </c>
      <c r="I118" s="3">
        <v>0.4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1</v>
      </c>
      <c r="P118" s="3">
        <v>25.3</v>
      </c>
      <c r="R118" s="3">
        <f t="shared" si="25"/>
        <v>64.7</v>
      </c>
      <c r="T118" s="3">
        <f t="shared" si="26"/>
        <v>25.3</v>
      </c>
      <c r="U118" s="3">
        <f t="shared" si="27"/>
        <v>0</v>
      </c>
      <c r="V118">
        <f t="shared" si="24"/>
        <v>12</v>
      </c>
      <c r="W118" s="3">
        <f t="shared" si="28"/>
        <v>18.599999999999998</v>
      </c>
      <c r="X118" s="3">
        <f t="shared" si="29"/>
        <v>1</v>
      </c>
      <c r="Y118" s="3">
        <f t="shared" si="30"/>
        <v>52.5</v>
      </c>
      <c r="Z118" s="3"/>
      <c r="AA118" s="3">
        <f t="shared" si="31"/>
        <v>87.7</v>
      </c>
    </row>
    <row r="119" spans="1:27" ht="12.75">
      <c r="A119">
        <v>47</v>
      </c>
      <c r="B119">
        <v>2</v>
      </c>
      <c r="D119">
        <v>1985</v>
      </c>
      <c r="E119" s="3">
        <v>13.1</v>
      </c>
      <c r="F119" s="3">
        <v>14.1</v>
      </c>
      <c r="G119" s="3">
        <v>28</v>
      </c>
      <c r="H119" s="3">
        <v>6.2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25.6</v>
      </c>
      <c r="P119" s="3">
        <v>27.3</v>
      </c>
      <c r="R119" s="3">
        <f t="shared" si="25"/>
        <v>114.3</v>
      </c>
      <c r="T119" s="3">
        <f t="shared" si="26"/>
        <v>28</v>
      </c>
      <c r="U119" s="3">
        <f t="shared" si="27"/>
        <v>0</v>
      </c>
      <c r="V119">
        <f t="shared" si="24"/>
        <v>12</v>
      </c>
      <c r="W119" s="3">
        <f t="shared" si="28"/>
        <v>34.2</v>
      </c>
      <c r="X119" s="3">
        <f t="shared" si="29"/>
        <v>25.6</v>
      </c>
      <c r="Y119" s="3">
        <f t="shared" si="30"/>
        <v>57.4</v>
      </c>
      <c r="Z119" s="3"/>
      <c r="AA119" s="3">
        <f t="shared" si="31"/>
        <v>94.9</v>
      </c>
    </row>
    <row r="120" spans="1:27" ht="12.75">
      <c r="A120">
        <v>47</v>
      </c>
      <c r="B120">
        <v>2</v>
      </c>
      <c r="D120">
        <v>1986</v>
      </c>
      <c r="E120" s="3">
        <v>14.2</v>
      </c>
      <c r="F120" s="3">
        <v>15.9</v>
      </c>
      <c r="G120" s="3">
        <v>11.6</v>
      </c>
      <c r="H120" s="3">
        <v>0.2</v>
      </c>
      <c r="I120" s="3">
        <v>0.1</v>
      </c>
      <c r="J120" s="3">
        <v>0</v>
      </c>
      <c r="K120" s="3">
        <v>0</v>
      </c>
      <c r="L120" s="3">
        <v>0</v>
      </c>
      <c r="M120" s="3">
        <v>0</v>
      </c>
      <c r="N120" s="3">
        <v>2.2</v>
      </c>
      <c r="O120" s="3">
        <v>11.2</v>
      </c>
      <c r="P120" s="3">
        <v>6.5</v>
      </c>
      <c r="R120" s="3">
        <f t="shared" si="25"/>
        <v>61.900000000000006</v>
      </c>
      <c r="T120" s="3">
        <f t="shared" si="26"/>
        <v>15.9</v>
      </c>
      <c r="U120" s="3">
        <f t="shared" si="27"/>
        <v>0</v>
      </c>
      <c r="V120">
        <f t="shared" si="24"/>
        <v>12</v>
      </c>
      <c r="W120" s="3">
        <f t="shared" si="28"/>
        <v>11.899999999999999</v>
      </c>
      <c r="X120" s="3">
        <f t="shared" si="29"/>
        <v>13.399999999999999</v>
      </c>
      <c r="Y120" s="3">
        <f t="shared" si="30"/>
        <v>22.400000000000002</v>
      </c>
      <c r="Z120" s="3"/>
      <c r="AA120" s="3">
        <f t="shared" si="31"/>
        <v>50.300000000000004</v>
      </c>
    </row>
    <row r="121" spans="1:27" ht="12.75">
      <c r="A121">
        <v>47</v>
      </c>
      <c r="B121">
        <v>2</v>
      </c>
      <c r="D121">
        <v>1987</v>
      </c>
      <c r="E121" s="3">
        <v>12.3</v>
      </c>
      <c r="F121" s="3">
        <v>3.6</v>
      </c>
      <c r="G121" s="3">
        <v>11.9</v>
      </c>
      <c r="H121" s="3">
        <v>2.6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4.8</v>
      </c>
      <c r="O121" s="3">
        <v>4.5</v>
      </c>
      <c r="P121" s="3">
        <v>16.5</v>
      </c>
      <c r="R121" s="3">
        <f t="shared" si="25"/>
        <v>56.2</v>
      </c>
      <c r="T121" s="3">
        <f t="shared" si="26"/>
        <v>16.5</v>
      </c>
      <c r="U121" s="3">
        <f t="shared" si="27"/>
        <v>0</v>
      </c>
      <c r="V121">
        <f t="shared" si="24"/>
        <v>12</v>
      </c>
      <c r="W121" s="3">
        <f t="shared" si="28"/>
        <v>14.5</v>
      </c>
      <c r="X121" s="3">
        <f t="shared" si="29"/>
        <v>9.3</v>
      </c>
      <c r="Y121" s="3">
        <f t="shared" si="30"/>
        <v>50.2</v>
      </c>
      <c r="Z121" s="3"/>
      <c r="AA121" s="3">
        <f t="shared" si="31"/>
        <v>74.20000000000002</v>
      </c>
    </row>
    <row r="122" spans="1:27" ht="12.75">
      <c r="A122">
        <v>47</v>
      </c>
      <c r="B122">
        <v>2</v>
      </c>
      <c r="D122">
        <v>1988</v>
      </c>
      <c r="E122" s="3">
        <v>27.1</v>
      </c>
      <c r="F122" s="3">
        <v>6.6</v>
      </c>
      <c r="G122" s="3">
        <v>11.8</v>
      </c>
      <c r="H122" s="3">
        <v>2.9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1.9</v>
      </c>
      <c r="O122" s="3">
        <v>10.2</v>
      </c>
      <c r="P122" s="3">
        <v>16.6</v>
      </c>
      <c r="R122" s="3">
        <f t="shared" si="25"/>
        <v>77.1</v>
      </c>
      <c r="T122" s="3">
        <f t="shared" si="26"/>
        <v>27.1</v>
      </c>
      <c r="U122" s="3">
        <f t="shared" si="27"/>
        <v>0</v>
      </c>
      <c r="V122">
        <f t="shared" si="24"/>
        <v>12</v>
      </c>
      <c r="W122" s="3">
        <f t="shared" si="28"/>
        <v>14.700000000000001</v>
      </c>
      <c r="X122" s="3">
        <f t="shared" si="29"/>
        <v>12.1</v>
      </c>
      <c r="Y122" s="3">
        <f t="shared" si="30"/>
        <v>40.5</v>
      </c>
      <c r="Z122" s="3"/>
      <c r="AA122" s="3">
        <f t="shared" si="31"/>
        <v>79.9</v>
      </c>
    </row>
    <row r="123" spans="1:27" ht="12.75">
      <c r="A123">
        <v>47</v>
      </c>
      <c r="B123">
        <v>2</v>
      </c>
      <c r="D123">
        <v>1989</v>
      </c>
      <c r="E123" s="3">
        <v>12.6</v>
      </c>
      <c r="F123" s="3">
        <v>11.3</v>
      </c>
      <c r="G123" s="3">
        <v>23.8</v>
      </c>
      <c r="H123" s="3">
        <v>3.1</v>
      </c>
      <c r="I123" s="3">
        <v>0.4</v>
      </c>
      <c r="J123" s="3">
        <v>0</v>
      </c>
      <c r="K123" s="3">
        <v>0</v>
      </c>
      <c r="L123" s="3">
        <v>0</v>
      </c>
      <c r="M123" s="3">
        <v>0</v>
      </c>
      <c r="N123" s="3">
        <v>0.5</v>
      </c>
      <c r="O123" s="3">
        <v>19.8</v>
      </c>
      <c r="P123" s="3">
        <v>11.3</v>
      </c>
      <c r="R123" s="3">
        <f t="shared" si="25"/>
        <v>82.8</v>
      </c>
      <c r="T123" s="3">
        <f t="shared" si="26"/>
        <v>23.8</v>
      </c>
      <c r="U123" s="3">
        <f t="shared" si="27"/>
        <v>0</v>
      </c>
      <c r="V123">
        <f t="shared" si="24"/>
        <v>12</v>
      </c>
      <c r="W123" s="3">
        <f t="shared" si="28"/>
        <v>27.3</v>
      </c>
      <c r="X123" s="3">
        <f t="shared" si="29"/>
        <v>20.3</v>
      </c>
      <c r="Y123" s="3">
        <f t="shared" si="30"/>
        <v>36.9</v>
      </c>
      <c r="Z123" s="3"/>
      <c r="AA123" s="3">
        <f t="shared" si="31"/>
        <v>63.60000000000001</v>
      </c>
    </row>
    <row r="124" spans="1:27" ht="12.75">
      <c r="A124">
        <v>47</v>
      </c>
      <c r="B124">
        <v>2</v>
      </c>
      <c r="D124">
        <v>1990</v>
      </c>
      <c r="E124" s="3">
        <v>10</v>
      </c>
      <c r="F124" s="3">
        <v>15.6</v>
      </c>
      <c r="G124" s="3">
        <v>3.6</v>
      </c>
      <c r="H124" s="3">
        <v>2.1</v>
      </c>
      <c r="I124" s="3">
        <v>0.7</v>
      </c>
      <c r="J124" s="3">
        <v>0</v>
      </c>
      <c r="K124" s="3">
        <v>0</v>
      </c>
      <c r="L124" s="3">
        <v>0</v>
      </c>
      <c r="M124" s="3">
        <v>0</v>
      </c>
      <c r="N124" s="3">
        <v>3.2</v>
      </c>
      <c r="O124" s="3">
        <v>2.4</v>
      </c>
      <c r="P124" s="3">
        <v>16.5</v>
      </c>
      <c r="R124" s="3">
        <f t="shared" si="25"/>
        <v>54.10000000000001</v>
      </c>
      <c r="T124" s="3">
        <f t="shared" si="26"/>
        <v>16.5</v>
      </c>
      <c r="U124" s="3">
        <f t="shared" si="27"/>
        <v>0</v>
      </c>
      <c r="V124">
        <f t="shared" si="24"/>
        <v>12</v>
      </c>
      <c r="W124" s="3">
        <f t="shared" si="28"/>
        <v>6.4</v>
      </c>
      <c r="X124" s="3">
        <f t="shared" si="29"/>
        <v>5.6</v>
      </c>
      <c r="Y124" s="3">
        <f t="shared" si="30"/>
        <v>47.099999999999994</v>
      </c>
      <c r="Z124" s="3"/>
      <c r="AA124" s="3">
        <f t="shared" si="31"/>
        <v>63.3</v>
      </c>
    </row>
    <row r="125" spans="1:27" ht="12.75">
      <c r="A125">
        <v>47</v>
      </c>
      <c r="B125">
        <v>2</v>
      </c>
      <c r="D125">
        <v>1991</v>
      </c>
      <c r="E125" s="3">
        <v>13.7</v>
      </c>
      <c r="F125" s="3">
        <v>16.9</v>
      </c>
      <c r="G125" s="3">
        <v>6.5</v>
      </c>
      <c r="H125" s="3">
        <v>4.1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0.5</v>
      </c>
      <c r="O125" s="3">
        <v>26</v>
      </c>
      <c r="P125" s="3">
        <v>11.8</v>
      </c>
      <c r="R125" s="3">
        <f t="shared" si="25"/>
        <v>79.49999999999999</v>
      </c>
      <c r="T125" s="3">
        <f t="shared" si="26"/>
        <v>26</v>
      </c>
      <c r="U125" s="3">
        <f t="shared" si="27"/>
        <v>0</v>
      </c>
      <c r="V125">
        <f t="shared" si="24"/>
        <v>12</v>
      </c>
      <c r="W125" s="3">
        <f t="shared" si="28"/>
        <v>10.6</v>
      </c>
      <c r="X125" s="3">
        <f t="shared" si="29"/>
        <v>26.5</v>
      </c>
      <c r="Y125" s="3">
        <f t="shared" si="30"/>
        <v>39.4</v>
      </c>
      <c r="Z125" s="3"/>
      <c r="AA125" s="3">
        <f t="shared" si="31"/>
        <v>82.60000000000001</v>
      </c>
    </row>
    <row r="126" spans="1:27" ht="12.75">
      <c r="A126">
        <v>47</v>
      </c>
      <c r="B126">
        <v>2</v>
      </c>
      <c r="D126">
        <v>1992</v>
      </c>
      <c r="E126" s="3">
        <v>15.7</v>
      </c>
      <c r="F126" s="3">
        <v>11.9</v>
      </c>
      <c r="G126" s="3">
        <v>10</v>
      </c>
      <c r="H126" s="3">
        <v>6.7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3.6</v>
      </c>
      <c r="O126" s="3">
        <v>11.8</v>
      </c>
      <c r="P126" s="3">
        <v>19.7</v>
      </c>
      <c r="R126" s="3">
        <f t="shared" si="25"/>
        <v>79.4</v>
      </c>
      <c r="T126" s="3">
        <f t="shared" si="26"/>
        <v>19.7</v>
      </c>
      <c r="U126" s="3">
        <f t="shared" si="27"/>
        <v>0</v>
      </c>
      <c r="V126">
        <f t="shared" si="24"/>
        <v>12</v>
      </c>
      <c r="W126" s="3">
        <f t="shared" si="28"/>
        <v>16.7</v>
      </c>
      <c r="X126" s="3">
        <f t="shared" si="29"/>
        <v>15.4</v>
      </c>
      <c r="Y126" s="3">
        <f t="shared" si="30"/>
        <v>38.400000000000006</v>
      </c>
      <c r="Z126" s="3"/>
      <c r="AA126" s="3">
        <f t="shared" si="31"/>
        <v>75.7</v>
      </c>
    </row>
    <row r="127" spans="1:27" ht="12.75">
      <c r="A127">
        <v>47</v>
      </c>
      <c r="B127">
        <v>2</v>
      </c>
      <c r="D127">
        <v>1993</v>
      </c>
      <c r="E127" s="3">
        <v>15</v>
      </c>
      <c r="F127" s="3">
        <v>3.7</v>
      </c>
      <c r="G127" s="3">
        <v>8.4</v>
      </c>
      <c r="H127" s="3">
        <v>13.5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2</v>
      </c>
      <c r="O127" s="3">
        <v>14.3</v>
      </c>
      <c r="P127" s="3">
        <v>11.8</v>
      </c>
      <c r="R127" s="3">
        <f t="shared" si="25"/>
        <v>68.7</v>
      </c>
      <c r="T127" s="3">
        <f t="shared" si="26"/>
        <v>15</v>
      </c>
      <c r="U127" s="3">
        <f t="shared" si="27"/>
        <v>0</v>
      </c>
      <c r="V127">
        <f t="shared" si="24"/>
        <v>12</v>
      </c>
      <c r="W127" s="3">
        <f t="shared" si="28"/>
        <v>21.9</v>
      </c>
      <c r="X127" s="3">
        <f t="shared" si="29"/>
        <v>16.3</v>
      </c>
      <c r="Y127" s="3">
        <f t="shared" si="30"/>
        <v>46.5</v>
      </c>
      <c r="Z127" s="3"/>
      <c r="AA127" s="3">
        <f t="shared" si="31"/>
        <v>78.7</v>
      </c>
    </row>
    <row r="128" spans="1:27" ht="12.75">
      <c r="A128">
        <v>47</v>
      </c>
      <c r="B128">
        <v>2</v>
      </c>
      <c r="D128">
        <v>1994</v>
      </c>
      <c r="E128" s="3">
        <v>24.5</v>
      </c>
      <c r="F128" s="3">
        <v>10.2</v>
      </c>
      <c r="G128" s="3">
        <v>9.7</v>
      </c>
      <c r="H128" s="3">
        <v>6.2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8.2</v>
      </c>
      <c r="P128" s="3">
        <v>6.9</v>
      </c>
      <c r="R128" s="3">
        <f t="shared" si="25"/>
        <v>65.70000000000002</v>
      </c>
      <c r="T128" s="3">
        <f t="shared" si="26"/>
        <v>24.5</v>
      </c>
      <c r="U128" s="3">
        <f t="shared" si="27"/>
        <v>0</v>
      </c>
      <c r="V128">
        <f t="shared" si="24"/>
        <v>12</v>
      </c>
      <c r="W128" s="3">
        <f t="shared" si="28"/>
        <v>15.899999999999999</v>
      </c>
      <c r="X128" s="3">
        <f t="shared" si="29"/>
        <v>8.2</v>
      </c>
      <c r="Y128" s="3">
        <f t="shared" si="30"/>
        <v>26.5</v>
      </c>
      <c r="Z128" s="3"/>
      <c r="AA128" s="3">
        <f t="shared" si="31"/>
        <v>53.1</v>
      </c>
    </row>
    <row r="129" spans="1:27" ht="12.75">
      <c r="A129">
        <v>47</v>
      </c>
      <c r="B129">
        <v>2</v>
      </c>
      <c r="D129">
        <v>1995</v>
      </c>
      <c r="E129" s="3">
        <v>9</v>
      </c>
      <c r="F129" s="3">
        <v>10.6</v>
      </c>
      <c r="G129" s="3">
        <v>13.6</v>
      </c>
      <c r="H129" s="3">
        <v>4.8</v>
      </c>
      <c r="I129" s="3">
        <v>0</v>
      </c>
      <c r="J129" s="3">
        <v>0</v>
      </c>
      <c r="K129" s="3">
        <v>0</v>
      </c>
      <c r="L129" s="3">
        <v>0</v>
      </c>
      <c r="M129" s="3">
        <v>1.1</v>
      </c>
      <c r="N129" s="3">
        <v>2.3</v>
      </c>
      <c r="O129" s="3">
        <v>21.2</v>
      </c>
      <c r="P129" s="3">
        <v>19.3</v>
      </c>
      <c r="R129" s="3">
        <f t="shared" si="25"/>
        <v>81.89999999999999</v>
      </c>
      <c r="T129" s="3">
        <f t="shared" si="26"/>
        <v>21.2</v>
      </c>
      <c r="U129" s="3">
        <f t="shared" si="27"/>
        <v>0</v>
      </c>
      <c r="V129">
        <f t="shared" si="24"/>
        <v>12</v>
      </c>
      <c r="W129" s="3">
        <f t="shared" si="28"/>
        <v>18.4</v>
      </c>
      <c r="X129" s="3">
        <f t="shared" si="29"/>
        <v>24.599999999999998</v>
      </c>
      <c r="Y129" s="3">
        <f t="shared" si="30"/>
        <v>64.2</v>
      </c>
      <c r="Z129" s="3"/>
      <c r="AA129" s="3">
        <f t="shared" si="31"/>
        <v>122.10000000000001</v>
      </c>
    </row>
    <row r="130" spans="1:27" ht="12.75">
      <c r="A130">
        <v>47</v>
      </c>
      <c r="B130">
        <v>2</v>
      </c>
      <c r="D130">
        <v>1996</v>
      </c>
      <c r="E130" s="3">
        <v>32</v>
      </c>
      <c r="F130" s="3">
        <v>12.9</v>
      </c>
      <c r="G130" s="3">
        <v>19.6</v>
      </c>
      <c r="H130" s="3">
        <v>12.4</v>
      </c>
      <c r="I130" s="3">
        <v>1.3</v>
      </c>
      <c r="J130" s="3">
        <v>0</v>
      </c>
      <c r="K130" s="3">
        <v>0</v>
      </c>
      <c r="L130" s="3">
        <v>0</v>
      </c>
      <c r="M130" s="3">
        <v>0</v>
      </c>
      <c r="N130" s="3">
        <v>0.1</v>
      </c>
      <c r="O130" s="3">
        <v>18.2</v>
      </c>
      <c r="P130" s="3">
        <v>35</v>
      </c>
      <c r="R130" s="3">
        <f t="shared" si="25"/>
        <v>131.5</v>
      </c>
      <c r="T130" s="3">
        <f t="shared" si="26"/>
        <v>35</v>
      </c>
      <c r="U130" s="3">
        <f t="shared" si="27"/>
        <v>0</v>
      </c>
      <c r="V130">
        <f t="shared" si="24"/>
        <v>12</v>
      </c>
      <c r="W130" s="3">
        <f t="shared" si="28"/>
        <v>33.3</v>
      </c>
      <c r="X130" s="3">
        <f t="shared" si="29"/>
        <v>18.3</v>
      </c>
      <c r="Y130" s="3">
        <f t="shared" si="30"/>
        <v>81.9</v>
      </c>
      <c r="Z130" s="3"/>
      <c r="AA130" s="3">
        <f t="shared" si="31"/>
        <v>122.9</v>
      </c>
    </row>
    <row r="131" spans="1:27" ht="12.75">
      <c r="A131">
        <v>47</v>
      </c>
      <c r="B131">
        <v>2</v>
      </c>
      <c r="D131">
        <v>1997</v>
      </c>
      <c r="E131" s="3">
        <v>41.5</v>
      </c>
      <c r="F131" s="3">
        <v>5.4</v>
      </c>
      <c r="G131" s="3">
        <v>19.8</v>
      </c>
      <c r="H131" s="3">
        <v>0.5</v>
      </c>
      <c r="I131" s="3">
        <v>2.4</v>
      </c>
      <c r="J131" s="3">
        <v>0</v>
      </c>
      <c r="K131" s="3">
        <v>0</v>
      </c>
      <c r="L131" s="3">
        <v>0</v>
      </c>
      <c r="M131" s="3">
        <v>0</v>
      </c>
      <c r="N131" s="3">
        <v>0.2</v>
      </c>
      <c r="O131" s="3">
        <v>7</v>
      </c>
      <c r="P131" s="3">
        <v>11.2</v>
      </c>
      <c r="R131" s="3">
        <f t="shared" si="25"/>
        <v>88.00000000000001</v>
      </c>
      <c r="T131" s="3">
        <f t="shared" si="26"/>
        <v>41.5</v>
      </c>
      <c r="U131" s="3">
        <f t="shared" si="27"/>
        <v>0</v>
      </c>
      <c r="V131">
        <f t="shared" si="24"/>
        <v>12</v>
      </c>
      <c r="W131" s="3">
        <f t="shared" si="28"/>
        <v>22.7</v>
      </c>
      <c r="X131" s="3">
        <f t="shared" si="29"/>
        <v>7.2</v>
      </c>
      <c r="Y131" s="3">
        <f t="shared" si="30"/>
        <v>39.4</v>
      </c>
      <c r="Z131" s="3"/>
      <c r="AA131" s="3">
        <f t="shared" si="31"/>
        <v>62.099999999999994</v>
      </c>
    </row>
    <row r="132" spans="1:27" ht="12.75">
      <c r="A132">
        <v>47</v>
      </c>
      <c r="B132">
        <v>2</v>
      </c>
      <c r="D132">
        <v>1998</v>
      </c>
      <c r="E132" s="3">
        <v>24.2</v>
      </c>
      <c r="F132" s="3">
        <v>4</v>
      </c>
      <c r="G132" s="3">
        <v>14.6</v>
      </c>
      <c r="H132" s="3">
        <v>0.9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4.3</v>
      </c>
      <c r="P132" s="3">
        <v>14.8</v>
      </c>
      <c r="R132" s="3">
        <f t="shared" si="25"/>
        <v>62.8</v>
      </c>
      <c r="T132" s="3">
        <f t="shared" si="26"/>
        <v>24.2</v>
      </c>
      <c r="U132" s="3">
        <f t="shared" si="27"/>
        <v>0</v>
      </c>
      <c r="V132">
        <f t="shared" si="24"/>
        <v>12</v>
      </c>
      <c r="W132" s="3">
        <f t="shared" si="28"/>
        <v>15.5</v>
      </c>
      <c r="X132" s="3">
        <f t="shared" si="29"/>
        <v>4.3</v>
      </c>
      <c r="Y132" s="3">
        <f t="shared" si="30"/>
        <v>58.300000000000004</v>
      </c>
      <c r="Z132" s="3"/>
      <c r="AA132" s="3">
        <f t="shared" si="31"/>
        <v>67.7</v>
      </c>
    </row>
    <row r="133" spans="1:27" ht="12.75">
      <c r="A133">
        <v>47</v>
      </c>
      <c r="B133">
        <v>2</v>
      </c>
      <c r="D133">
        <v>1999</v>
      </c>
      <c r="E133" s="3">
        <v>30.1</v>
      </c>
      <c r="F133" s="3">
        <v>13.4</v>
      </c>
      <c r="G133" s="3">
        <v>4.9</v>
      </c>
      <c r="H133" s="3">
        <v>0.2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1.9</v>
      </c>
      <c r="P133" s="3">
        <v>8.9</v>
      </c>
      <c r="R133" s="3">
        <f t="shared" si="25"/>
        <v>59.4</v>
      </c>
      <c r="T133" s="3">
        <f t="shared" si="26"/>
        <v>30.1</v>
      </c>
      <c r="U133" s="3">
        <f t="shared" si="27"/>
        <v>0</v>
      </c>
      <c r="V133">
        <f t="shared" si="24"/>
        <v>12</v>
      </c>
      <c r="W133" s="3">
        <f t="shared" si="28"/>
        <v>5.1000000000000005</v>
      </c>
      <c r="X133" s="3">
        <f t="shared" si="29"/>
        <v>1.9</v>
      </c>
      <c r="Y133" s="3">
        <f t="shared" si="30"/>
        <v>41.6</v>
      </c>
      <c r="Z133" s="3"/>
      <c r="AA133" s="3">
        <f t="shared" si="31"/>
        <v>53</v>
      </c>
    </row>
    <row r="134" spans="1:27" ht="12.75">
      <c r="A134">
        <v>47</v>
      </c>
      <c r="B134">
        <v>2</v>
      </c>
      <c r="D134">
        <v>2000</v>
      </c>
      <c r="E134" s="3">
        <v>17.6</v>
      </c>
      <c r="F134" s="3">
        <v>15.1</v>
      </c>
      <c r="G134" s="3">
        <v>6.5</v>
      </c>
      <c r="H134" s="3">
        <v>3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1.3</v>
      </c>
      <c r="O134" s="3">
        <v>13.8</v>
      </c>
      <c r="P134" s="3">
        <v>34.2</v>
      </c>
      <c r="R134" s="3">
        <f t="shared" si="25"/>
        <v>91.5</v>
      </c>
      <c r="T134" s="3">
        <f t="shared" si="26"/>
        <v>34.2</v>
      </c>
      <c r="U134" s="3">
        <f t="shared" si="27"/>
        <v>0</v>
      </c>
      <c r="V134">
        <f t="shared" si="24"/>
        <v>12</v>
      </c>
      <c r="W134" s="3">
        <f t="shared" si="28"/>
        <v>9.5</v>
      </c>
      <c r="X134" s="3">
        <f t="shared" si="29"/>
        <v>15.100000000000001</v>
      </c>
      <c r="Y134" s="3">
        <f t="shared" si="30"/>
        <v>70.4</v>
      </c>
      <c r="Z134" s="3"/>
      <c r="AA134" s="3">
        <f t="shared" si="31"/>
        <v>97.60000000000001</v>
      </c>
    </row>
    <row r="135" spans="1:27" ht="12.75">
      <c r="A135">
        <v>47</v>
      </c>
      <c r="B135">
        <v>2</v>
      </c>
      <c r="D135">
        <v>2001</v>
      </c>
      <c r="E135" s="3">
        <v>17</v>
      </c>
      <c r="F135" s="3">
        <v>19.2</v>
      </c>
      <c r="G135">
        <v>9.3</v>
      </c>
      <c r="H135">
        <v>2.8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4.3</v>
      </c>
      <c r="O135" s="3">
        <v>9</v>
      </c>
      <c r="P135" s="3">
        <v>13.8</v>
      </c>
      <c r="R135" s="3">
        <f t="shared" si="25"/>
        <v>75.39999999999999</v>
      </c>
      <c r="T135" s="3">
        <f t="shared" si="26"/>
        <v>19.2</v>
      </c>
      <c r="U135" s="3">
        <f t="shared" si="27"/>
        <v>0</v>
      </c>
      <c r="V135">
        <f t="shared" si="24"/>
        <v>12</v>
      </c>
      <c r="W135" s="3">
        <f t="shared" si="28"/>
        <v>12.100000000000001</v>
      </c>
      <c r="X135" s="3">
        <f t="shared" si="29"/>
        <v>13.3</v>
      </c>
      <c r="Y135" s="3">
        <f t="shared" si="30"/>
        <v>46.8</v>
      </c>
      <c r="Z135" s="3"/>
      <c r="AA135" s="3">
        <f t="shared" si="31"/>
        <v>98.10000000000001</v>
      </c>
    </row>
    <row r="136" spans="1:27" ht="12.75">
      <c r="A136">
        <v>47</v>
      </c>
      <c r="B136">
        <v>2</v>
      </c>
      <c r="D136">
        <v>2002</v>
      </c>
      <c r="E136" s="3">
        <v>8.8</v>
      </c>
      <c r="F136" s="3">
        <v>24.2</v>
      </c>
      <c r="G136" s="3">
        <v>28</v>
      </c>
      <c r="H136" s="3">
        <v>9.9</v>
      </c>
      <c r="I136" s="3">
        <v>0.1</v>
      </c>
      <c r="J136" s="3">
        <v>0</v>
      </c>
      <c r="K136" s="3">
        <v>0</v>
      </c>
      <c r="L136" s="3">
        <v>0</v>
      </c>
      <c r="M136" s="3">
        <v>0</v>
      </c>
      <c r="N136" s="3">
        <v>6.5</v>
      </c>
      <c r="O136" s="3">
        <v>4.4</v>
      </c>
      <c r="P136" s="3">
        <v>5.3</v>
      </c>
      <c r="R136" s="3">
        <f t="shared" si="25"/>
        <v>87.2</v>
      </c>
      <c r="T136" s="3">
        <f t="shared" si="26"/>
        <v>28</v>
      </c>
      <c r="U136" s="3">
        <f t="shared" si="27"/>
        <v>0</v>
      </c>
      <c r="V136">
        <f t="shared" si="24"/>
        <v>12</v>
      </c>
      <c r="W136" s="3">
        <f t="shared" si="28"/>
        <v>38</v>
      </c>
      <c r="X136" s="3">
        <f t="shared" si="29"/>
        <v>10.9</v>
      </c>
      <c r="Y136" s="3">
        <f t="shared" si="30"/>
        <v>26.7</v>
      </c>
      <c r="Z136" s="3"/>
      <c r="AA136" s="3">
        <f t="shared" si="31"/>
        <v>65</v>
      </c>
    </row>
    <row r="137" spans="1:27" ht="12.75">
      <c r="A137">
        <v>47</v>
      </c>
      <c r="B137">
        <v>2</v>
      </c>
      <c r="D137">
        <v>2003</v>
      </c>
      <c r="E137" s="3">
        <v>8.4</v>
      </c>
      <c r="F137" s="3">
        <v>13</v>
      </c>
      <c r="G137" s="3">
        <v>20.5</v>
      </c>
      <c r="H137" s="3">
        <v>6.9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1.9</v>
      </c>
      <c r="O137" s="3">
        <v>8.8</v>
      </c>
      <c r="P137" s="3">
        <v>14.9</v>
      </c>
      <c r="R137" s="3">
        <f t="shared" si="25"/>
        <v>74.4</v>
      </c>
      <c r="T137" s="3">
        <f t="shared" si="26"/>
        <v>20.5</v>
      </c>
      <c r="U137" s="3">
        <f t="shared" si="27"/>
        <v>0</v>
      </c>
      <c r="V137">
        <f t="shared" si="24"/>
        <v>12</v>
      </c>
      <c r="W137" s="3">
        <f t="shared" si="28"/>
        <v>27.4</v>
      </c>
      <c r="X137" s="3">
        <f t="shared" si="29"/>
        <v>10.700000000000001</v>
      </c>
      <c r="Y137" s="3">
        <f t="shared" si="30"/>
        <v>57.1</v>
      </c>
      <c r="Z137" s="3"/>
      <c r="AA137" s="3">
        <f t="shared" si="31"/>
        <v>87.1</v>
      </c>
    </row>
    <row r="138" spans="1:27" ht="12.75">
      <c r="A138">
        <v>47</v>
      </c>
      <c r="B138">
        <v>2</v>
      </c>
      <c r="D138">
        <v>2004</v>
      </c>
      <c r="E138" s="3">
        <v>16.2</v>
      </c>
      <c r="F138" s="3">
        <v>26</v>
      </c>
      <c r="G138" s="3">
        <v>18.9</v>
      </c>
      <c r="H138" s="3">
        <v>0.4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0.1</v>
      </c>
      <c r="O138" s="3">
        <v>4.6</v>
      </c>
      <c r="P138" s="3">
        <v>21.1</v>
      </c>
      <c r="R138" s="3">
        <f t="shared" si="25"/>
        <v>87.30000000000001</v>
      </c>
      <c r="T138" s="3">
        <f t="shared" si="26"/>
        <v>26</v>
      </c>
      <c r="U138" s="3">
        <f t="shared" si="27"/>
        <v>0</v>
      </c>
      <c r="V138">
        <f t="shared" si="24"/>
        <v>12</v>
      </c>
      <c r="W138" s="3">
        <f t="shared" si="28"/>
        <v>19.299999999999997</v>
      </c>
      <c r="X138" s="3">
        <f t="shared" si="29"/>
        <v>4.699999999999999</v>
      </c>
      <c r="Y138" s="3">
        <f t="shared" si="30"/>
        <v>54.2</v>
      </c>
      <c r="Z138" s="3"/>
      <c r="AA138" s="3">
        <f t="shared" si="31"/>
        <v>71.7</v>
      </c>
    </row>
    <row r="139" spans="1:27" ht="12.75">
      <c r="A139">
        <v>47</v>
      </c>
      <c r="B139">
        <v>2</v>
      </c>
      <c r="D139">
        <v>2005</v>
      </c>
      <c r="E139" s="3">
        <v>19.3</v>
      </c>
      <c r="F139" s="3">
        <v>13.8</v>
      </c>
      <c r="G139" s="3">
        <v>12.1</v>
      </c>
      <c r="H139" s="3">
        <v>0.4</v>
      </c>
      <c r="I139" s="3">
        <v>0.3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12.2</v>
      </c>
      <c r="P139" s="3">
        <v>16.7</v>
      </c>
      <c r="R139" s="3">
        <f t="shared" si="25"/>
        <v>74.8</v>
      </c>
      <c r="T139" s="3">
        <f t="shared" si="26"/>
        <v>19.3</v>
      </c>
      <c r="U139" s="3">
        <f t="shared" si="27"/>
        <v>0</v>
      </c>
      <c r="V139">
        <f t="shared" si="24"/>
        <v>12</v>
      </c>
      <c r="W139" s="3">
        <f t="shared" si="28"/>
        <v>12.8</v>
      </c>
      <c r="X139" s="3">
        <f t="shared" si="29"/>
        <v>12.2</v>
      </c>
      <c r="Y139" s="3">
        <f t="shared" si="30"/>
        <v>44.5</v>
      </c>
      <c r="Z139" s="3"/>
      <c r="AA139" s="3">
        <f t="shared" si="31"/>
        <v>71.7</v>
      </c>
    </row>
    <row r="140" spans="1:27" ht="12.75">
      <c r="A140">
        <v>47</v>
      </c>
      <c r="B140">
        <v>2</v>
      </c>
      <c r="D140">
        <v>2006</v>
      </c>
      <c r="E140" s="3">
        <v>12.6</v>
      </c>
      <c r="F140" s="3">
        <v>15.2</v>
      </c>
      <c r="G140" s="3">
        <v>14.4</v>
      </c>
      <c r="H140" s="3">
        <v>0</v>
      </c>
      <c r="I140" s="3">
        <v>0.6</v>
      </c>
      <c r="J140" s="3">
        <v>0</v>
      </c>
      <c r="K140" s="3">
        <v>0</v>
      </c>
      <c r="L140" s="3">
        <v>0</v>
      </c>
      <c r="M140" s="3">
        <v>0</v>
      </c>
      <c r="N140" s="3">
        <v>2</v>
      </c>
      <c r="O140" s="3">
        <v>4.6</v>
      </c>
      <c r="P140" s="3">
        <v>9.9</v>
      </c>
      <c r="R140" s="3">
        <f t="shared" si="25"/>
        <v>59.3</v>
      </c>
      <c r="T140" s="3">
        <f t="shared" si="26"/>
        <v>15.2</v>
      </c>
      <c r="U140" s="3">
        <f t="shared" si="27"/>
        <v>0</v>
      </c>
      <c r="V140">
        <f t="shared" si="24"/>
        <v>12</v>
      </c>
      <c r="W140" s="3">
        <f t="shared" si="28"/>
        <v>15</v>
      </c>
      <c r="X140" s="3">
        <f t="shared" si="29"/>
        <v>6.6</v>
      </c>
      <c r="Y140" s="3">
        <f t="shared" si="30"/>
        <v>31.7</v>
      </c>
      <c r="Z140" s="3"/>
      <c r="AA140" s="3">
        <f t="shared" si="31"/>
        <v>61.199999999999996</v>
      </c>
    </row>
    <row r="141" spans="1:27" ht="12.75">
      <c r="A141">
        <v>47</v>
      </c>
      <c r="B141">
        <v>2</v>
      </c>
      <c r="D141">
        <v>2007</v>
      </c>
      <c r="E141" s="3">
        <v>12.5</v>
      </c>
      <c r="F141" s="3">
        <v>9.3</v>
      </c>
      <c r="G141" s="3">
        <v>14.8</v>
      </c>
      <c r="H141" s="3">
        <v>8.1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3.8</v>
      </c>
      <c r="P141" s="3">
        <v>25.1</v>
      </c>
      <c r="R141" s="3">
        <f t="shared" si="25"/>
        <v>73.6</v>
      </c>
      <c r="T141" s="3">
        <f t="shared" si="26"/>
        <v>25.1</v>
      </c>
      <c r="U141" s="3">
        <f t="shared" si="27"/>
        <v>0</v>
      </c>
      <c r="V141">
        <f t="shared" si="24"/>
        <v>12</v>
      </c>
      <c r="W141" s="3">
        <f t="shared" si="28"/>
        <v>22.9</v>
      </c>
      <c r="X141" s="3">
        <f t="shared" si="29"/>
        <v>3.8</v>
      </c>
      <c r="Y141" s="3">
        <f t="shared" si="30"/>
        <v>52.9</v>
      </c>
      <c r="Z141" s="3"/>
      <c r="AA141" s="3">
        <f t="shared" si="31"/>
        <v>80.1</v>
      </c>
    </row>
    <row r="142" spans="1:27" ht="12.75">
      <c r="A142">
        <v>47</v>
      </c>
      <c r="B142">
        <v>2</v>
      </c>
      <c r="D142">
        <v>2008</v>
      </c>
      <c r="E142" s="3">
        <v>12.7</v>
      </c>
      <c r="F142" s="3">
        <v>15.1</v>
      </c>
      <c r="G142" s="3">
        <v>8.3</v>
      </c>
      <c r="H142" s="3">
        <v>15.1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0.6</v>
      </c>
      <c r="O142" s="3">
        <v>3.1</v>
      </c>
      <c r="P142" s="3">
        <v>27.2</v>
      </c>
      <c r="R142" s="3">
        <f t="shared" si="25"/>
        <v>82.1</v>
      </c>
      <c r="T142" s="3">
        <f t="shared" si="26"/>
        <v>27.2</v>
      </c>
      <c r="U142" s="3">
        <f t="shared" si="27"/>
        <v>0</v>
      </c>
      <c r="V142">
        <f t="shared" si="24"/>
        <v>12</v>
      </c>
      <c r="W142" s="3">
        <f t="shared" si="28"/>
        <v>23.4</v>
      </c>
      <c r="X142" s="3">
        <f t="shared" si="29"/>
        <v>3.7</v>
      </c>
      <c r="Y142" s="3">
        <f t="shared" si="30"/>
        <v>49.8</v>
      </c>
      <c r="Z142" s="3"/>
      <c r="AA142" s="3">
        <f t="shared" si="31"/>
        <v>60.699999999999996</v>
      </c>
    </row>
    <row r="143" spans="1:27" ht="12.75">
      <c r="A143">
        <v>47</v>
      </c>
      <c r="B143">
        <v>2</v>
      </c>
      <c r="D143">
        <v>2009</v>
      </c>
      <c r="E143" s="3">
        <v>9.7</v>
      </c>
      <c r="F143" s="3">
        <v>12.9</v>
      </c>
      <c r="G143" s="3">
        <v>3.5</v>
      </c>
      <c r="H143" s="3">
        <v>3.7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3</v>
      </c>
      <c r="O143" s="3">
        <v>1.1</v>
      </c>
      <c r="P143" s="3">
        <v>26.9</v>
      </c>
      <c r="R143" s="3">
        <f t="shared" si="25"/>
        <v>60.8</v>
      </c>
      <c r="T143" s="3">
        <f t="shared" si="26"/>
        <v>26.9</v>
      </c>
      <c r="U143" s="3">
        <f t="shared" si="27"/>
        <v>0</v>
      </c>
      <c r="V143">
        <f t="shared" si="24"/>
        <v>12</v>
      </c>
      <c r="W143" s="3">
        <f t="shared" si="28"/>
        <v>7.2</v>
      </c>
      <c r="X143" s="3">
        <f t="shared" si="29"/>
        <v>4.1</v>
      </c>
      <c r="Y143" s="3">
        <f t="shared" si="30"/>
        <v>49.7</v>
      </c>
      <c r="Z143" s="3"/>
      <c r="AA143" s="3">
        <f t="shared" si="31"/>
        <v>56.1</v>
      </c>
    </row>
    <row r="144" spans="1:27" ht="12.75">
      <c r="A144">
        <v>47</v>
      </c>
      <c r="B144">
        <v>2</v>
      </c>
      <c r="D144">
        <v>2010</v>
      </c>
      <c r="E144" s="3">
        <v>12.3</v>
      </c>
      <c r="F144" s="3">
        <v>10.5</v>
      </c>
      <c r="G144" s="3">
        <v>0.1</v>
      </c>
      <c r="H144" s="3">
        <v>0.1</v>
      </c>
      <c r="I144" s="3">
        <v>2.1</v>
      </c>
      <c r="J144" s="3">
        <v>0</v>
      </c>
      <c r="K144" s="3">
        <v>0</v>
      </c>
      <c r="L144" s="3">
        <v>0</v>
      </c>
      <c r="M144" s="3">
        <v>0</v>
      </c>
      <c r="N144" s="3">
        <v>0.1</v>
      </c>
      <c r="O144" s="3">
        <v>6.9</v>
      </c>
      <c r="P144" s="3">
        <v>22.7</v>
      </c>
      <c r="R144" s="3">
        <f t="shared" si="25"/>
        <v>54.80000000000001</v>
      </c>
      <c r="T144" s="3">
        <f t="shared" si="26"/>
        <v>22.7</v>
      </c>
      <c r="U144" s="3">
        <f t="shared" si="27"/>
        <v>0</v>
      </c>
      <c r="V144">
        <f t="shared" si="24"/>
        <v>12</v>
      </c>
      <c r="W144" s="3">
        <f t="shared" si="28"/>
        <v>2.3000000000000003</v>
      </c>
      <c r="X144" s="3">
        <f t="shared" si="29"/>
        <v>7</v>
      </c>
      <c r="Y144" s="3">
        <f t="shared" si="30"/>
        <v>56.55259740259741</v>
      </c>
      <c r="Z144" s="3"/>
      <c r="AA144" s="3">
        <f t="shared" si="31"/>
        <v>84.04911056049215</v>
      </c>
    </row>
    <row r="145" spans="1:27" ht="12.75">
      <c r="A145">
        <v>47</v>
      </c>
      <c r="B145">
        <v>2</v>
      </c>
      <c r="D145">
        <v>2011</v>
      </c>
      <c r="E145" s="3">
        <v>23.29545454545455</v>
      </c>
      <c r="F145" s="3">
        <v>10.557142857142859</v>
      </c>
      <c r="G145" s="3">
        <v>14.860000000000003</v>
      </c>
      <c r="H145" s="3">
        <v>5.605263157894736</v>
      </c>
      <c r="I145" s="3">
        <v>0.03125</v>
      </c>
      <c r="J145" s="3">
        <v>0</v>
      </c>
      <c r="K145" s="3">
        <v>0</v>
      </c>
      <c r="L145" s="3">
        <v>0</v>
      </c>
      <c r="M145" s="3">
        <v>0</v>
      </c>
      <c r="N145" s="3">
        <v>0.04666666666666666</v>
      </c>
      <c r="O145" s="3">
        <v>7.276470588235294</v>
      </c>
      <c r="P145" s="3">
        <v>10.204</v>
      </c>
      <c r="R145" s="3">
        <f>IF(V145&gt;10,SUM(E145:P145),"")</f>
        <v>71.87624781539411</v>
      </c>
      <c r="T145" s="3">
        <f>MAX(E145:P145)</f>
        <v>23.29545454545455</v>
      </c>
      <c r="U145" s="3">
        <f>MIN(E145:P145)</f>
        <v>0</v>
      </c>
      <c r="V145">
        <f>COUNT(E145:P145)</f>
        <v>12</v>
      </c>
      <c r="W145" s="3">
        <f>SUM(G145:I145)</f>
        <v>20.49651315789474</v>
      </c>
      <c r="X145" s="3">
        <f>SUM(M145:O145)</f>
        <v>7.323137254901961</v>
      </c>
      <c r="Y145" s="3">
        <f>SUM(P145,E146:F146)</f>
        <v>48.2014358974359</v>
      </c>
      <c r="Z145" s="3"/>
      <c r="AA145" s="3">
        <f>SUM(K145:P145,E146:J146)</f>
        <v>61.894533626646165</v>
      </c>
    </row>
    <row r="146" spans="1:27" ht="12.75">
      <c r="A146">
        <v>47</v>
      </c>
      <c r="B146">
        <v>2</v>
      </c>
      <c r="D146">
        <v>2012</v>
      </c>
      <c r="E146" s="3">
        <v>19.880769230769236</v>
      </c>
      <c r="F146" s="3">
        <v>18.116666666666664</v>
      </c>
      <c r="G146" s="3">
        <v>5.660869565217392</v>
      </c>
      <c r="H146" s="3">
        <v>0.7090909090909091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0.3952380952380953</v>
      </c>
      <c r="O146" s="3">
        <v>6.56</v>
      </c>
      <c r="P146" s="3">
        <v>13.333333333333334</v>
      </c>
      <c r="R146" s="3">
        <f>IF(V146&gt;10,SUM(E146:P146),"")</f>
        <v>64.65596780031562</v>
      </c>
      <c r="T146" s="3">
        <f>MAX(E146:P146)</f>
        <v>19.880769230769236</v>
      </c>
      <c r="U146" s="3">
        <f>MIN(E146:P146)</f>
        <v>0</v>
      </c>
      <c r="V146">
        <f>COUNT(E146:P146)</f>
        <v>12</v>
      </c>
      <c r="W146" s="3">
        <f>SUM(G146:I146)</f>
        <v>6.369960474308301</v>
      </c>
      <c r="X146" s="3">
        <f>SUM(M146:O146)</f>
        <v>6.955238095238095</v>
      </c>
      <c r="Y146" s="3">
        <f>SUM(P146,E147:F147)</f>
        <v>47.81954022988505</v>
      </c>
      <c r="Z146" s="3"/>
      <c r="AA146" s="3">
        <f>SUM(K146:P146,E147:J147)</f>
        <v>89.16708601743086</v>
      </c>
    </row>
    <row r="147" spans="1:27" ht="12.75">
      <c r="A147">
        <v>47</v>
      </c>
      <c r="B147">
        <v>2</v>
      </c>
      <c r="D147">
        <v>2013</v>
      </c>
      <c r="E147" s="3">
        <v>14.606896551724136</v>
      </c>
      <c r="F147" s="3">
        <v>19.879310344827584</v>
      </c>
      <c r="G147" s="3">
        <v>14.760714285714284</v>
      </c>
      <c r="H147" s="3">
        <v>16.039285714285718</v>
      </c>
      <c r="I147" s="3">
        <v>3.5923076923076924</v>
      </c>
      <c r="J147" s="3">
        <v>0</v>
      </c>
      <c r="K147" s="3">
        <v>0</v>
      </c>
      <c r="L147" s="3">
        <v>0</v>
      </c>
      <c r="M147" s="3">
        <v>0</v>
      </c>
      <c r="N147" s="3">
        <v>1.43</v>
      </c>
      <c r="O147" s="3">
        <v>8.115151515151515</v>
      </c>
      <c r="P147" s="3">
        <v>24.836666666666677</v>
      </c>
      <c r="R147" s="3">
        <f>IF(V147&gt;10,SUM(E147:P147),"")</f>
        <v>103.26033277067762</v>
      </c>
      <c r="T147" s="3">
        <f>MAX(E147:P147)</f>
        <v>24.836666666666677</v>
      </c>
      <c r="U147" s="3">
        <f>MIN(E147:P147)</f>
        <v>0</v>
      </c>
      <c r="V147">
        <f>COUNT(E147:P147)</f>
        <v>12</v>
      </c>
      <c r="W147" s="3">
        <f>SUM(G147:I147)</f>
        <v>34.392307692307696</v>
      </c>
      <c r="X147" s="3">
        <f>SUM(M147:O147)</f>
        <v>9.545151515151515</v>
      </c>
      <c r="Y147" s="3">
        <f>SUM(P147,E148:F148)</f>
        <v>65.81358198924731</v>
      </c>
      <c r="Z147" s="3"/>
      <c r="AA147" s="3">
        <f>SUM(K147:P147,E148:J148)</f>
        <v>106.44772159963692</v>
      </c>
    </row>
    <row r="148" spans="1:27" ht="12.75">
      <c r="A148">
        <v>47</v>
      </c>
      <c r="B148">
        <v>2</v>
      </c>
      <c r="D148">
        <v>2014</v>
      </c>
      <c r="E148" s="3">
        <v>23.161290322580637</v>
      </c>
      <c r="F148" s="3">
        <v>17.815625</v>
      </c>
      <c r="G148" s="3">
        <v>11.841666666666667</v>
      </c>
      <c r="H148" s="3">
        <v>19.118749999999995</v>
      </c>
      <c r="I148" s="3">
        <v>0.1285714285714286</v>
      </c>
      <c r="J148" s="3">
        <v>0</v>
      </c>
      <c r="K148" s="3">
        <v>0</v>
      </c>
      <c r="L148" s="3">
        <v>0</v>
      </c>
      <c r="M148" s="3">
        <v>0</v>
      </c>
      <c r="N148" s="3">
        <v>1.6999999999999997</v>
      </c>
      <c r="O148" s="3">
        <v>26.703124999999996</v>
      </c>
      <c r="P148" s="3">
        <v>15.009375000000002</v>
      </c>
      <c r="R148" s="3">
        <f aca="true" t="shared" si="32" ref="R148:R158">IF(V148&gt;10,SUM(E148:P148),"")</f>
        <v>115.47840341781874</v>
      </c>
      <c r="T148" s="3">
        <f aca="true" t="shared" si="33" ref="T148:T158">MAX(E148:P148)</f>
        <v>26.703124999999996</v>
      </c>
      <c r="U148" s="3">
        <f aca="true" t="shared" si="34" ref="U148:U158">MIN(E148:P148)</f>
        <v>0</v>
      </c>
      <c r="V148">
        <f aca="true" t="shared" si="35" ref="V148:V158">COUNT(E148:P148)</f>
        <v>12</v>
      </c>
      <c r="W148" s="3">
        <f aca="true" t="shared" si="36" ref="W148:W158">SUM(G148:I148)</f>
        <v>31.08898809523809</v>
      </c>
      <c r="X148" s="3">
        <f aca="true" t="shared" si="37" ref="X148:X158">SUM(M148:O148)</f>
        <v>28.403124999999996</v>
      </c>
      <c r="Y148" s="3">
        <f aca="true" t="shared" si="38" ref="Y148:Y158">SUM(P148,E149:F149)</f>
        <v>32.1894336510264</v>
      </c>
      <c r="Z148" s="3"/>
      <c r="AA148" s="3">
        <f aca="true" t="shared" si="39" ref="AA148:AA153">SUM(K148:P148,E149:J149)</f>
        <v>73.00922531769305</v>
      </c>
    </row>
    <row r="149" spans="1:27" ht="12.75">
      <c r="A149">
        <v>47</v>
      </c>
      <c r="B149">
        <v>2</v>
      </c>
      <c r="D149">
        <v>2015</v>
      </c>
      <c r="E149" s="3">
        <v>10.570967741935485</v>
      </c>
      <c r="F149" s="3">
        <v>6.6090909090909085</v>
      </c>
      <c r="G149" s="3">
        <v>5.566666666666668</v>
      </c>
      <c r="H149" s="3">
        <v>6.85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0.5173913043478261</v>
      </c>
      <c r="O149" s="3">
        <v>3.995999999999999</v>
      </c>
      <c r="P149" s="3">
        <v>10.188888888888888</v>
      </c>
      <c r="R149" s="3">
        <f t="shared" si="32"/>
        <v>44.29900551092978</v>
      </c>
      <c r="T149" s="3">
        <f t="shared" si="33"/>
        <v>10.570967741935485</v>
      </c>
      <c r="U149" s="3">
        <f t="shared" si="34"/>
        <v>0</v>
      </c>
      <c r="V149">
        <f t="shared" si="35"/>
        <v>12</v>
      </c>
      <c r="W149" s="3">
        <f t="shared" si="36"/>
        <v>12.416666666666668</v>
      </c>
      <c r="X149" s="3">
        <f t="shared" si="37"/>
        <v>4.5133913043478255</v>
      </c>
      <c r="Y149" s="3">
        <f t="shared" si="38"/>
        <v>36.881899641577064</v>
      </c>
      <c r="Z149" s="3"/>
      <c r="AA149" s="3">
        <f t="shared" si="39"/>
        <v>53.72475331151629</v>
      </c>
    </row>
    <row r="150" spans="1:27" ht="12.75">
      <c r="A150">
        <v>47</v>
      </c>
      <c r="B150">
        <v>2</v>
      </c>
      <c r="D150">
        <v>2016</v>
      </c>
      <c r="E150" s="3">
        <v>12.183333333333337</v>
      </c>
      <c r="F150" s="3">
        <v>14.509677419354835</v>
      </c>
      <c r="G150" s="3">
        <v>8.48</v>
      </c>
      <c r="H150" s="3">
        <v>3.7161290322580647</v>
      </c>
      <c r="I150" s="3">
        <v>0.13333333333333333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4.587096774193547</v>
      </c>
      <c r="P150" s="3">
        <v>22.646428571428572</v>
      </c>
      <c r="R150" s="3">
        <f t="shared" si="32"/>
        <v>66.25599846390169</v>
      </c>
      <c r="T150" s="3">
        <f t="shared" si="33"/>
        <v>22.646428571428572</v>
      </c>
      <c r="U150" s="3">
        <f t="shared" si="34"/>
        <v>0</v>
      </c>
      <c r="V150">
        <f t="shared" si="35"/>
        <v>12</v>
      </c>
      <c r="W150" s="3">
        <f t="shared" si="36"/>
        <v>12.329462365591398</v>
      </c>
      <c r="X150" s="3">
        <f t="shared" si="37"/>
        <v>4.587096774193547</v>
      </c>
      <c r="Y150" s="3">
        <f t="shared" si="38"/>
        <v>49.49976958525345</v>
      </c>
      <c r="Z150" s="3"/>
      <c r="AA150" s="3">
        <f t="shared" si="39"/>
        <v>63.5066282642089</v>
      </c>
    </row>
    <row r="151" spans="1:27" ht="12.75">
      <c r="A151">
        <v>47</v>
      </c>
      <c r="B151">
        <v>2</v>
      </c>
      <c r="D151">
        <v>2017</v>
      </c>
      <c r="E151" s="3">
        <v>16.11785714285714</v>
      </c>
      <c r="F151" s="3">
        <v>10.735483870967743</v>
      </c>
      <c r="G151" s="3">
        <v>4.999999999999999</v>
      </c>
      <c r="H151" s="3">
        <v>4.323333333333333</v>
      </c>
      <c r="I151" s="3">
        <v>0.09642857142857143</v>
      </c>
      <c r="J151" s="3">
        <v>0</v>
      </c>
      <c r="K151" s="3">
        <v>0</v>
      </c>
      <c r="L151" s="3">
        <v>0</v>
      </c>
      <c r="M151" s="3">
        <v>0</v>
      </c>
      <c r="N151" s="3">
        <v>2.07</v>
      </c>
      <c r="O151" s="3">
        <v>9.029032258064516</v>
      </c>
      <c r="P151" s="3">
        <v>16.696666666666665</v>
      </c>
      <c r="R151" s="3">
        <f t="shared" si="32"/>
        <v>64.06880184331797</v>
      </c>
      <c r="T151" s="3">
        <f t="shared" si="33"/>
        <v>16.696666666666665</v>
      </c>
      <c r="U151" s="3">
        <f t="shared" si="34"/>
        <v>0</v>
      </c>
      <c r="V151">
        <f t="shared" si="35"/>
        <v>12</v>
      </c>
      <c r="W151" s="3">
        <f t="shared" si="36"/>
        <v>9.419761904761904</v>
      </c>
      <c r="X151" s="3">
        <f t="shared" si="37"/>
        <v>11.099032258064517</v>
      </c>
      <c r="Y151" s="3">
        <f t="shared" si="38"/>
        <v>48.70019489247312</v>
      </c>
      <c r="Z151" s="3"/>
      <c r="AA151" s="3">
        <f t="shared" si="39"/>
        <v>97.01398905529955</v>
      </c>
    </row>
    <row r="152" spans="1:27" ht="12.75">
      <c r="A152">
        <v>47</v>
      </c>
      <c r="B152">
        <v>2</v>
      </c>
      <c r="D152">
        <v>2018</v>
      </c>
      <c r="E152" s="3">
        <v>16.912903225806453</v>
      </c>
      <c r="F152" s="3">
        <v>15.090625000000003</v>
      </c>
      <c r="G152" s="3">
        <v>10.603333333333332</v>
      </c>
      <c r="H152" s="3">
        <v>26.611428571428572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1.312903225806452</v>
      </c>
      <c r="O152" s="3">
        <v>13.351612903225805</v>
      </c>
      <c r="P152" s="3">
        <v>9.272727272727273</v>
      </c>
      <c r="R152" s="3">
        <f t="shared" si="32"/>
        <v>93.1555335323279</v>
      </c>
      <c r="T152" s="3">
        <f t="shared" si="33"/>
        <v>26.611428571428572</v>
      </c>
      <c r="U152" s="3">
        <f t="shared" si="34"/>
        <v>0</v>
      </c>
      <c r="V152">
        <f t="shared" si="35"/>
        <v>12</v>
      </c>
      <c r="W152" s="3">
        <f t="shared" si="36"/>
        <v>37.2147619047619</v>
      </c>
      <c r="X152" s="3">
        <f t="shared" si="37"/>
        <v>14.664516129032256</v>
      </c>
      <c r="Y152" s="3">
        <f>SUM(P152,E158:F158)</f>
        <v>24.374819040608514</v>
      </c>
      <c r="Z152" s="3"/>
      <c r="AA152" s="3">
        <f t="shared" si="39"/>
        <v>104.25226413908673</v>
      </c>
    </row>
    <row r="153" spans="1:27" ht="12.75">
      <c r="A153">
        <v>47</v>
      </c>
      <c r="B153">
        <v>2</v>
      </c>
      <c r="D153">
        <v>2019</v>
      </c>
      <c r="E153" s="3">
        <v>11.625806451612906</v>
      </c>
      <c r="F153" s="3">
        <v>52.03571428571429</v>
      </c>
      <c r="G153" s="3">
        <v>7.637499999999998</v>
      </c>
      <c r="H153" s="3">
        <v>8.500000000000002</v>
      </c>
      <c r="I153" s="3">
        <v>0.5159999999999999</v>
      </c>
      <c r="J153" s="3">
        <v>0</v>
      </c>
      <c r="K153" s="3">
        <v>0</v>
      </c>
      <c r="L153" s="3">
        <v>0</v>
      </c>
      <c r="M153" s="3">
        <v>0</v>
      </c>
      <c r="N153" s="3">
        <v>0.6727272727272727</v>
      </c>
      <c r="O153" s="3">
        <v>15.064285714285713</v>
      </c>
      <c r="P153" s="3">
        <v>30.589999999999993</v>
      </c>
      <c r="R153" s="3">
        <f t="shared" si="32"/>
        <v>126.64203372434018</v>
      </c>
      <c r="T153" s="3">
        <f>MAX(E153:P153)</f>
        <v>52.03571428571429</v>
      </c>
      <c r="U153" s="3">
        <f>MIN(E153:P153)</f>
        <v>0</v>
      </c>
      <c r="V153">
        <f>COUNT(E153:P153)</f>
        <v>12</v>
      </c>
      <c r="W153" s="3">
        <f>SUM(G153:I153)</f>
        <v>16.653499999999998</v>
      </c>
      <c r="X153" s="3">
        <f>SUM(M153:O153)</f>
        <v>15.737012987012985</v>
      </c>
      <c r="Y153" s="3">
        <f>SUM(P153,E158:F158)</f>
        <v>45.69209176788124</v>
      </c>
      <c r="Z153" s="3"/>
      <c r="AA153" s="3">
        <f t="shared" si="39"/>
        <v>86.38190639727347</v>
      </c>
    </row>
    <row r="154" spans="1:27" ht="12.75">
      <c r="A154">
        <v>47</v>
      </c>
      <c r="B154">
        <v>2</v>
      </c>
      <c r="D154">
        <v>2020</v>
      </c>
      <c r="E154" s="3">
        <v>20.209677419354843</v>
      </c>
      <c r="F154" s="3">
        <v>6.072413793103446</v>
      </c>
      <c r="G154" s="3">
        <v>4.519230769230769</v>
      </c>
      <c r="H154" s="3">
        <v>9.153571428571427</v>
      </c>
      <c r="I154" s="3">
        <v>0.1</v>
      </c>
      <c r="J154" s="3">
        <v>0</v>
      </c>
      <c r="K154" s="3">
        <v>0</v>
      </c>
      <c r="L154" s="3">
        <v>0</v>
      </c>
      <c r="M154" s="3">
        <v>0</v>
      </c>
      <c r="N154" s="3">
        <v>7.319047619047619</v>
      </c>
      <c r="O154" s="3">
        <v>3.2499999999999996</v>
      </c>
      <c r="P154" s="3">
        <v>9.208823529411763</v>
      </c>
      <c r="R154" s="3">
        <f t="shared" si="32"/>
        <v>59.83276455871987</v>
      </c>
      <c r="T154" s="3">
        <f>MAX(E154:P154)</f>
        <v>20.209677419354843</v>
      </c>
      <c r="U154" s="3">
        <f>MIN(E154:P154)</f>
        <v>0</v>
      </c>
      <c r="V154">
        <f>COUNT(E154:P154)</f>
        <v>12</v>
      </c>
      <c r="W154" s="3">
        <f>SUM(G154:I154)</f>
        <v>13.772802197802195</v>
      </c>
      <c r="X154" s="3">
        <f>SUM(M154:O154)</f>
        <v>10.569047619047618</v>
      </c>
      <c r="Y154" s="3">
        <f>SUM(P154,E158:F158)</f>
        <v>24.310915297293008</v>
      </c>
      <c r="Z154" s="3"/>
      <c r="AA154" s="3">
        <f>SUM(K154:P154,E158:J158)</f>
        <v>52.90658629296401</v>
      </c>
    </row>
    <row r="155" spans="1:27" ht="12.75">
      <c r="A155">
        <v>47</v>
      </c>
      <c r="B155">
        <v>2</v>
      </c>
      <c r="D155">
        <v>2021</v>
      </c>
      <c r="E155" s="3">
        <v>20.209677419354843</v>
      </c>
      <c r="F155" s="3">
        <v>13.629411764705884</v>
      </c>
      <c r="G155" s="3">
        <v>5.983870967741938</v>
      </c>
      <c r="H155" s="3">
        <v>0.772</v>
      </c>
      <c r="I155" s="3">
        <v>0.1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6.953846153846154</v>
      </c>
      <c r="P155" s="3">
        <v>28.68571428571428</v>
      </c>
      <c r="R155" s="3">
        <f>IF(V155&gt;10,SUM(E155:P155),"")</f>
        <v>76.3345205913631</v>
      </c>
      <c r="T155" s="3">
        <f>MAX(E155:P155)</f>
        <v>28.68571428571428</v>
      </c>
      <c r="U155" s="3">
        <f>MIN(E155:P155)</f>
        <v>0</v>
      </c>
      <c r="V155">
        <f>COUNT(E155:P155)</f>
        <v>12</v>
      </c>
      <c r="W155" s="3">
        <f>SUM(G155:I155)</f>
        <v>6.855870967741938</v>
      </c>
      <c r="X155" s="3">
        <f>SUM(M155:O155)</f>
        <v>6.953846153846154</v>
      </c>
      <c r="Y155" s="3">
        <f>SUM(P155,E158:F158)</f>
        <v>43.787806053595524</v>
      </c>
      <c r="Z155" s="3"/>
      <c r="AA155" s="3">
        <f>SUM(K155:P155,E158:J158)</f>
        <v>68.76827558406505</v>
      </c>
    </row>
    <row r="156" spans="1:27" ht="12.75">
      <c r="A156">
        <v>47</v>
      </c>
      <c r="B156">
        <v>2</v>
      </c>
      <c r="D156">
        <v>2022</v>
      </c>
      <c r="E156" s="3">
        <v>7.247058823529411</v>
      </c>
      <c r="F156" s="3">
        <v>15.451428571428574</v>
      </c>
      <c r="G156" s="3">
        <v>8.508000000000001</v>
      </c>
      <c r="H156" s="3">
        <v>8.495652173913042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2.0285714285714285</v>
      </c>
      <c r="O156" s="3">
        <v>11.252173913043478</v>
      </c>
      <c r="P156" s="3">
        <v>20.65</v>
      </c>
      <c r="R156" s="3">
        <f>IF(V156&gt;10,SUM(E156:P156),"")</f>
        <v>73.63288491048593</v>
      </c>
      <c r="T156" s="3">
        <f>MAX(E156:P156)</f>
        <v>20.65</v>
      </c>
      <c r="U156" s="3">
        <f>MIN(E156:P156)</f>
        <v>0</v>
      </c>
      <c r="V156">
        <f>COUNT(E156:P156)</f>
        <v>12</v>
      </c>
      <c r="W156" s="3">
        <f>SUM(G156:I156)</f>
        <v>17.003652173913043</v>
      </c>
      <c r="X156" s="3">
        <f>SUM(M156:O156)</f>
        <v>13.280745341614907</v>
      </c>
      <c r="Y156" s="3">
        <f>SUM(P156,E158:F158)</f>
        <v>35.75209176788124</v>
      </c>
      <c r="Z156" s="3"/>
      <c r="AA156" s="3">
        <f>SUM(K156:P156,E158:J158)</f>
        <v>67.05946048611953</v>
      </c>
    </row>
    <row r="157" spans="1:27" ht="12.75">
      <c r="A157">
        <v>47</v>
      </c>
      <c r="B157">
        <v>2</v>
      </c>
      <c r="D157">
        <v>2023</v>
      </c>
      <c r="E157" s="3">
        <v>15.876666666666667</v>
      </c>
      <c r="F157" s="3">
        <v>19.080645161290324</v>
      </c>
      <c r="G157" s="3">
        <v>25.390909090909087</v>
      </c>
      <c r="H157" s="3">
        <v>21.08</v>
      </c>
      <c r="I157" s="3">
        <v>1.0678571428571428</v>
      </c>
      <c r="J157" s="3">
        <v>0</v>
      </c>
      <c r="K157" s="3">
        <v>0</v>
      </c>
      <c r="L157" s="3">
        <v>0</v>
      </c>
      <c r="M157" s="3">
        <v>0</v>
      </c>
      <c r="N157" s="3">
        <v>2.088888888888889</v>
      </c>
      <c r="O157" s="3">
        <v>2.6999999999999997</v>
      </c>
      <c r="P157" s="3">
        <v>3.5933333333333333</v>
      </c>
      <c r="R157" s="3">
        <f>IF(V157&gt;10,SUM(E157:P157),"")</f>
        <v>90.87830028394544</v>
      </c>
      <c r="T157" s="3">
        <f>MAX(E157:P157)</f>
        <v>25.390909090909087</v>
      </c>
      <c r="U157" s="3">
        <f>MIN(E157:P157)</f>
        <v>0</v>
      </c>
      <c r="V157">
        <f>COUNT(E157:P157)</f>
        <v>12</v>
      </c>
      <c r="W157" s="3">
        <f>SUM(G157:I157)</f>
        <v>47.53876623376623</v>
      </c>
      <c r="X157" s="3">
        <f>SUM(M157:O157)</f>
        <v>4.788888888888889</v>
      </c>
      <c r="Y157" s="3">
        <f>SUM(P157,E158:F158)</f>
        <v>18.695425101214575</v>
      </c>
      <c r="Z157" s="3"/>
      <c r="AA157" s="3">
        <f>SUM(K157:P157,E158:J158)</f>
        <v>41.51093736672685</v>
      </c>
    </row>
    <row r="158" spans="1:27" ht="12.75">
      <c r="A158">
        <v>47</v>
      </c>
      <c r="B158">
        <v>2</v>
      </c>
      <c r="D158">
        <v>2024</v>
      </c>
      <c r="E158" s="3">
        <v>10.081578947368422</v>
      </c>
      <c r="F158" s="3">
        <v>5.02051282051282</v>
      </c>
      <c r="G158" s="3">
        <v>12.690909090909095</v>
      </c>
      <c r="H158" s="3">
        <v>5.335714285714286</v>
      </c>
      <c r="I158" s="3"/>
      <c r="J158" s="3"/>
      <c r="K158" s="3"/>
      <c r="L158" s="3"/>
      <c r="M158" s="3"/>
      <c r="N158" s="3"/>
      <c r="O158" s="3"/>
      <c r="P158" s="3"/>
      <c r="Q158" s="3"/>
      <c r="R158" s="3" t="str">
        <f t="shared" si="32"/>
        <v/>
      </c>
      <c r="T158" s="3">
        <f t="shared" si="33"/>
        <v>12.690909090909095</v>
      </c>
      <c r="U158" s="3">
        <f t="shared" si="34"/>
        <v>5.02051282051282</v>
      </c>
      <c r="V158">
        <f t="shared" si="35"/>
        <v>4</v>
      </c>
      <c r="W158" s="3">
        <f t="shared" si="36"/>
        <v>18.02662337662338</v>
      </c>
      <c r="X158" s="3">
        <f t="shared" si="37"/>
        <v>0</v>
      </c>
      <c r="Y158" s="3">
        <f t="shared" si="38"/>
        <v>0</v>
      </c>
      <c r="Z158" s="3"/>
      <c r="AA158" s="3">
        <f>SUM(K158:P158,E159:G159)</f>
        <v>0</v>
      </c>
    </row>
    <row r="159" spans="3:27" ht="12.75">
      <c r="C159" s="30"/>
      <c r="F159" s="3"/>
      <c r="P159" s="3"/>
      <c r="R159" s="3"/>
      <c r="T159" s="3"/>
      <c r="U159" s="3"/>
      <c r="W159" s="3"/>
      <c r="X159" s="3"/>
      <c r="Y159" s="3"/>
      <c r="Z159" s="3"/>
      <c r="AA159" s="3"/>
    </row>
    <row r="160" spans="5:27" ht="12.75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R160" s="3"/>
      <c r="T160" s="3"/>
      <c r="U160" s="3"/>
      <c r="W160" s="3"/>
      <c r="X160" s="3"/>
      <c r="Y160" s="3"/>
      <c r="Z160" s="3"/>
      <c r="AA160" s="3"/>
    </row>
    <row r="161" spans="5:27" ht="12.75">
      <c r="E161" s="3"/>
      <c r="F161" s="3"/>
      <c r="G161" s="3"/>
      <c r="H161" s="3"/>
      <c r="K161" s="3"/>
      <c r="L161" s="3"/>
      <c r="M161" s="3"/>
      <c r="N161" s="3"/>
      <c r="O161" s="3"/>
      <c r="P161" s="3"/>
      <c r="R161" s="3"/>
      <c r="W161" s="3"/>
      <c r="X161" s="3"/>
      <c r="Y161" s="3"/>
      <c r="Z161" s="3"/>
      <c r="AA161" s="3"/>
    </row>
    <row r="162" spans="1:27" ht="12.75">
      <c r="A162">
        <v>47</v>
      </c>
      <c r="B162">
        <v>3</v>
      </c>
      <c r="D162">
        <v>1950</v>
      </c>
      <c r="E162" s="3">
        <v>21.3</v>
      </c>
      <c r="F162" s="3">
        <v>8.5</v>
      </c>
      <c r="G162" s="3">
        <v>10.8</v>
      </c>
      <c r="H162" s="3">
        <v>7.5</v>
      </c>
      <c r="I162" s="3" t="s">
        <v>15</v>
      </c>
      <c r="J162" s="3" t="s">
        <v>15</v>
      </c>
      <c r="K162" s="3">
        <v>0</v>
      </c>
      <c r="L162" s="3">
        <v>0</v>
      </c>
      <c r="M162" s="3">
        <v>0</v>
      </c>
      <c r="N162" s="3">
        <v>0</v>
      </c>
      <c r="O162" s="3">
        <v>2.4</v>
      </c>
      <c r="P162" s="3">
        <v>19.8</v>
      </c>
      <c r="R162" s="3">
        <f>IF(V162&gt;9,SUM(E162:P162),"")</f>
        <v>70.3</v>
      </c>
      <c r="T162" s="3">
        <f>MAX(E162:P162)</f>
        <v>21.3</v>
      </c>
      <c r="U162" s="3">
        <f>MIN(E162:P162)</f>
        <v>0</v>
      </c>
      <c r="V162">
        <f aca="true" t="shared" si="40" ref="V162:V221">COUNT(E162:P162)</f>
        <v>10</v>
      </c>
      <c r="W162" s="3">
        <f>SUM(G162:I162)</f>
        <v>18.3</v>
      </c>
      <c r="X162" s="3">
        <f>SUM(M162:O162)</f>
        <v>2.4</v>
      </c>
      <c r="Y162" s="3">
        <f>SUM(P162,E163:F163)</f>
        <v>36.7</v>
      </c>
      <c r="Z162" s="3"/>
      <c r="AA162" s="3">
        <f>SUM(K162:P162,E163:J163)</f>
        <v>62.89999999999999</v>
      </c>
    </row>
    <row r="163" spans="1:27" ht="12.75">
      <c r="A163">
        <v>47</v>
      </c>
      <c r="B163">
        <v>3</v>
      </c>
      <c r="D163">
        <v>1951</v>
      </c>
      <c r="E163" s="3">
        <v>8.7</v>
      </c>
      <c r="F163" s="3">
        <v>8.2</v>
      </c>
      <c r="G163" s="3">
        <v>19.8</v>
      </c>
      <c r="H163" s="3">
        <v>4</v>
      </c>
      <c r="I163" s="3" t="s">
        <v>15</v>
      </c>
      <c r="J163" s="3" t="s">
        <v>15</v>
      </c>
      <c r="K163" s="3">
        <v>0</v>
      </c>
      <c r="L163" s="3">
        <v>0</v>
      </c>
      <c r="M163" s="3">
        <v>0</v>
      </c>
      <c r="N163" s="3">
        <v>0</v>
      </c>
      <c r="O163" s="3">
        <v>10.2</v>
      </c>
      <c r="P163" s="3">
        <v>11.3</v>
      </c>
      <c r="R163" s="3">
        <f aca="true" t="shared" si="41" ref="R163:R226">IF(V163&gt;9,SUM(E163:P163),"")</f>
        <v>62.2</v>
      </c>
      <c r="T163" s="3">
        <f aca="true" t="shared" si="42" ref="T163:T221">MAX(E163:P163)</f>
        <v>19.8</v>
      </c>
      <c r="U163" s="3">
        <f aca="true" t="shared" si="43" ref="U163:U221">MIN(E163:P163)</f>
        <v>0</v>
      </c>
      <c r="V163">
        <f t="shared" si="40"/>
        <v>10</v>
      </c>
      <c r="W163" s="3">
        <f aca="true" t="shared" si="44" ref="W163:W221">SUM(G163:I163)</f>
        <v>23.8</v>
      </c>
      <c r="X163" s="3">
        <f aca="true" t="shared" si="45" ref="X163:X221">SUM(M163:O163)</f>
        <v>10.2</v>
      </c>
      <c r="Y163" s="3">
        <f aca="true" t="shared" si="46" ref="Y163:Y221">SUM(P163,E164:F164)</f>
        <v>36.3</v>
      </c>
      <c r="Z163" s="3"/>
      <c r="AA163" s="3">
        <f aca="true" t="shared" si="47" ref="AA163:AA221">SUM(K163:P163,E164:J164)</f>
        <v>64.5</v>
      </c>
    </row>
    <row r="164" spans="1:27" ht="12.75">
      <c r="A164">
        <v>47</v>
      </c>
      <c r="B164">
        <v>3</v>
      </c>
      <c r="D164">
        <v>1952</v>
      </c>
      <c r="E164" s="3">
        <v>17.4</v>
      </c>
      <c r="F164" s="3">
        <v>7.6</v>
      </c>
      <c r="G164" s="3">
        <v>11.9</v>
      </c>
      <c r="H164" s="3">
        <v>6.1</v>
      </c>
      <c r="I164" s="3" t="s">
        <v>15</v>
      </c>
      <c r="J164" s="3" t="s">
        <v>15</v>
      </c>
      <c r="K164" s="3">
        <v>0</v>
      </c>
      <c r="L164" s="3">
        <v>0</v>
      </c>
      <c r="M164" s="3">
        <v>0</v>
      </c>
      <c r="N164" s="3">
        <v>0</v>
      </c>
      <c r="O164" s="3">
        <v>2.1</v>
      </c>
      <c r="P164" s="3">
        <v>11.5</v>
      </c>
      <c r="R164" s="3">
        <f t="shared" si="41"/>
        <v>56.6</v>
      </c>
      <c r="T164" s="3">
        <f t="shared" si="42"/>
        <v>17.4</v>
      </c>
      <c r="U164" s="3">
        <f t="shared" si="43"/>
        <v>0</v>
      </c>
      <c r="V164">
        <f t="shared" si="40"/>
        <v>10</v>
      </c>
      <c r="W164" s="3">
        <f t="shared" si="44"/>
        <v>18</v>
      </c>
      <c r="X164" s="3">
        <f t="shared" si="45"/>
        <v>2.1</v>
      </c>
      <c r="Y164" s="3">
        <f t="shared" si="46"/>
        <v>41.3</v>
      </c>
      <c r="Z164" s="3"/>
      <c r="AA164" s="3">
        <f t="shared" si="47"/>
        <v>46</v>
      </c>
    </row>
    <row r="165" spans="1:27" ht="12.75">
      <c r="A165">
        <v>47</v>
      </c>
      <c r="B165">
        <v>3</v>
      </c>
      <c r="D165">
        <v>1953</v>
      </c>
      <c r="E165" s="3">
        <v>4.6</v>
      </c>
      <c r="F165" s="3">
        <v>25.2</v>
      </c>
      <c r="G165" s="3">
        <v>2.1</v>
      </c>
      <c r="H165" s="3">
        <v>0.5</v>
      </c>
      <c r="I165" s="3" t="s">
        <v>15</v>
      </c>
      <c r="J165" s="3" t="s">
        <v>15</v>
      </c>
      <c r="K165" s="3">
        <v>0</v>
      </c>
      <c r="L165" s="3">
        <v>0</v>
      </c>
      <c r="M165" s="3">
        <v>0</v>
      </c>
      <c r="N165" s="3">
        <v>0</v>
      </c>
      <c r="O165" s="3">
        <v>1.1</v>
      </c>
      <c r="P165" s="3">
        <v>5.3</v>
      </c>
      <c r="R165" s="3">
        <f t="shared" si="41"/>
        <v>38.8</v>
      </c>
      <c r="T165" s="3">
        <f t="shared" si="42"/>
        <v>25.2</v>
      </c>
      <c r="U165" s="3">
        <f t="shared" si="43"/>
        <v>0</v>
      </c>
      <c r="V165">
        <f t="shared" si="40"/>
        <v>10</v>
      </c>
      <c r="W165" s="3">
        <f t="shared" si="44"/>
        <v>2.6</v>
      </c>
      <c r="X165" s="3">
        <f t="shared" si="45"/>
        <v>1.1</v>
      </c>
      <c r="Y165" s="3">
        <f t="shared" si="46"/>
        <v>26.9</v>
      </c>
      <c r="Z165" s="3"/>
      <c r="AA165" s="3">
        <f t="shared" si="47"/>
        <v>40.400000000000006</v>
      </c>
    </row>
    <row r="166" spans="1:27" ht="12.75">
      <c r="A166">
        <v>47</v>
      </c>
      <c r="B166">
        <v>3</v>
      </c>
      <c r="D166">
        <v>1954</v>
      </c>
      <c r="E166" s="3">
        <v>10.5</v>
      </c>
      <c r="F166" s="3">
        <v>11.1</v>
      </c>
      <c r="G166" s="3">
        <v>11.1</v>
      </c>
      <c r="H166" s="3">
        <v>0.1</v>
      </c>
      <c r="I166" s="3">
        <v>1.2</v>
      </c>
      <c r="J166" s="3" t="s">
        <v>15</v>
      </c>
      <c r="K166" s="3">
        <v>0</v>
      </c>
      <c r="L166" s="3">
        <v>0</v>
      </c>
      <c r="M166" s="3">
        <v>0</v>
      </c>
      <c r="N166" s="3">
        <v>0</v>
      </c>
      <c r="O166" s="3">
        <v>7.8</v>
      </c>
      <c r="P166" s="3">
        <v>5.7</v>
      </c>
      <c r="R166" s="3">
        <f t="shared" si="41"/>
        <v>47.50000000000001</v>
      </c>
      <c r="T166" s="3">
        <f t="shared" si="42"/>
        <v>11.1</v>
      </c>
      <c r="U166" s="3">
        <f t="shared" si="43"/>
        <v>0</v>
      </c>
      <c r="V166">
        <f t="shared" si="40"/>
        <v>11</v>
      </c>
      <c r="W166" s="3">
        <f t="shared" si="44"/>
        <v>12.399999999999999</v>
      </c>
      <c r="X166" s="3">
        <f t="shared" si="45"/>
        <v>7.8</v>
      </c>
      <c r="Y166" s="3">
        <f t="shared" si="46"/>
        <v>21.4</v>
      </c>
      <c r="Z166" s="3"/>
      <c r="AA166" s="3">
        <f t="shared" si="47"/>
        <v>48.3</v>
      </c>
    </row>
    <row r="167" spans="1:27" ht="12.75">
      <c r="A167">
        <v>47</v>
      </c>
      <c r="B167">
        <v>3</v>
      </c>
      <c r="D167">
        <v>1955</v>
      </c>
      <c r="E167" s="3">
        <v>10.2</v>
      </c>
      <c r="F167" s="3">
        <v>5.5</v>
      </c>
      <c r="G167" s="3">
        <v>17.3</v>
      </c>
      <c r="H167" s="3">
        <v>1.8</v>
      </c>
      <c r="I167" s="3" t="s">
        <v>15</v>
      </c>
      <c r="J167" s="3" t="s">
        <v>15</v>
      </c>
      <c r="K167" s="3">
        <v>0</v>
      </c>
      <c r="L167" s="3">
        <v>0</v>
      </c>
      <c r="M167" s="3">
        <v>0</v>
      </c>
      <c r="N167" s="3">
        <v>0.4</v>
      </c>
      <c r="O167" s="3">
        <v>5.8</v>
      </c>
      <c r="P167" s="3">
        <v>12.1</v>
      </c>
      <c r="R167" s="3">
        <f t="shared" si="41"/>
        <v>53.099999999999994</v>
      </c>
      <c r="T167" s="3">
        <f t="shared" si="42"/>
        <v>17.3</v>
      </c>
      <c r="U167" s="3">
        <f t="shared" si="43"/>
        <v>0</v>
      </c>
      <c r="V167">
        <f t="shared" si="40"/>
        <v>10</v>
      </c>
      <c r="W167" s="3">
        <f t="shared" si="44"/>
        <v>19.1</v>
      </c>
      <c r="X167" s="3">
        <f t="shared" si="45"/>
        <v>6.2</v>
      </c>
      <c r="Y167" s="3">
        <f t="shared" si="46"/>
        <v>21.9</v>
      </c>
      <c r="Z167" s="3"/>
      <c r="AA167" s="3">
        <f t="shared" si="47"/>
        <v>53.4</v>
      </c>
    </row>
    <row r="168" spans="1:27" ht="12.75">
      <c r="A168">
        <v>47</v>
      </c>
      <c r="B168">
        <v>3</v>
      </c>
      <c r="D168">
        <v>1956</v>
      </c>
      <c r="E168" s="3">
        <v>6.4</v>
      </c>
      <c r="F168" s="3">
        <v>3.4</v>
      </c>
      <c r="G168" s="3">
        <v>19.9</v>
      </c>
      <c r="H168" s="3">
        <v>5.4</v>
      </c>
      <c r="I168" s="3" t="s">
        <v>15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8.4</v>
      </c>
      <c r="P168" s="3">
        <v>6.1</v>
      </c>
      <c r="R168" s="3">
        <f t="shared" si="41"/>
        <v>49.6</v>
      </c>
      <c r="T168" s="3">
        <f t="shared" si="42"/>
        <v>19.9</v>
      </c>
      <c r="U168" s="3">
        <f t="shared" si="43"/>
        <v>0</v>
      </c>
      <c r="V168">
        <f t="shared" si="40"/>
        <v>11</v>
      </c>
      <c r="W168" s="3">
        <f t="shared" si="44"/>
        <v>25.299999999999997</v>
      </c>
      <c r="X168" s="3">
        <f t="shared" si="45"/>
        <v>8.4</v>
      </c>
      <c r="Y168" s="3">
        <f t="shared" si="46"/>
        <v>21.1</v>
      </c>
      <c r="Z168" s="3"/>
      <c r="AA168" s="3">
        <f t="shared" si="47"/>
        <v>44.599999999999994</v>
      </c>
    </row>
    <row r="169" spans="1:27" ht="12.75">
      <c r="A169">
        <v>47</v>
      </c>
      <c r="B169">
        <v>3</v>
      </c>
      <c r="D169">
        <v>1957</v>
      </c>
      <c r="E169" s="3">
        <v>4.1</v>
      </c>
      <c r="F169" s="3">
        <v>10.9</v>
      </c>
      <c r="G169" s="3">
        <v>2.9</v>
      </c>
      <c r="H169" s="3">
        <v>12.2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9.3</v>
      </c>
      <c r="P169" s="3">
        <v>6.5</v>
      </c>
      <c r="R169" s="3">
        <f t="shared" si="41"/>
        <v>45.9</v>
      </c>
      <c r="T169" s="3">
        <f t="shared" si="42"/>
        <v>12.2</v>
      </c>
      <c r="U169" s="3">
        <f t="shared" si="43"/>
        <v>0</v>
      </c>
      <c r="V169">
        <f t="shared" si="40"/>
        <v>12</v>
      </c>
      <c r="W169" s="3">
        <f t="shared" si="44"/>
        <v>15.1</v>
      </c>
      <c r="X169" s="3">
        <f t="shared" si="45"/>
        <v>9.3</v>
      </c>
      <c r="Y169" s="3">
        <f t="shared" si="46"/>
        <v>13.2</v>
      </c>
      <c r="Z169" s="3"/>
      <c r="AA169" s="3">
        <f t="shared" si="47"/>
        <v>41</v>
      </c>
    </row>
    <row r="170" spans="1:27" ht="12.75">
      <c r="A170">
        <v>47</v>
      </c>
      <c r="B170">
        <v>3</v>
      </c>
      <c r="D170">
        <v>1958</v>
      </c>
      <c r="E170" s="3">
        <v>5.7</v>
      </c>
      <c r="F170" s="3">
        <v>1</v>
      </c>
      <c r="G170" s="3">
        <v>9.2</v>
      </c>
      <c r="H170" s="3">
        <v>9.3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1.1</v>
      </c>
      <c r="P170" s="3">
        <v>6</v>
      </c>
      <c r="R170" s="3">
        <f t="shared" si="41"/>
        <v>32.3</v>
      </c>
      <c r="T170" s="3">
        <f t="shared" si="42"/>
        <v>9.3</v>
      </c>
      <c r="U170" s="3">
        <f t="shared" si="43"/>
        <v>0</v>
      </c>
      <c r="V170">
        <f t="shared" si="40"/>
        <v>12</v>
      </c>
      <c r="W170" s="3">
        <f t="shared" si="44"/>
        <v>18.5</v>
      </c>
      <c r="X170" s="3">
        <f t="shared" si="45"/>
        <v>1.1</v>
      </c>
      <c r="Y170" s="3">
        <f t="shared" si="46"/>
        <v>29.2</v>
      </c>
      <c r="Z170" s="3"/>
      <c r="AA170" s="3">
        <f t="shared" si="47"/>
        <v>49.4</v>
      </c>
    </row>
    <row r="171" spans="1:27" ht="12.75">
      <c r="A171">
        <v>47</v>
      </c>
      <c r="B171">
        <v>3</v>
      </c>
      <c r="D171">
        <v>1959</v>
      </c>
      <c r="E171" s="3">
        <v>11</v>
      </c>
      <c r="F171" s="3">
        <v>12.2</v>
      </c>
      <c r="G171" s="3">
        <v>19</v>
      </c>
      <c r="H171" s="3">
        <v>0.1</v>
      </c>
      <c r="I171" s="3" t="s">
        <v>15</v>
      </c>
      <c r="J171" s="3">
        <v>0</v>
      </c>
      <c r="K171" s="3">
        <v>0</v>
      </c>
      <c r="L171" s="3">
        <v>0</v>
      </c>
      <c r="M171" s="3">
        <v>0</v>
      </c>
      <c r="N171" s="3">
        <v>1.6</v>
      </c>
      <c r="O171" s="3">
        <v>13.3</v>
      </c>
      <c r="P171" s="3">
        <v>19.7</v>
      </c>
      <c r="R171" s="3">
        <f t="shared" si="41"/>
        <v>76.9</v>
      </c>
      <c r="T171" s="3">
        <f t="shared" si="42"/>
        <v>19.7</v>
      </c>
      <c r="U171" s="3">
        <f t="shared" si="43"/>
        <v>0</v>
      </c>
      <c r="V171">
        <f t="shared" si="40"/>
        <v>11</v>
      </c>
      <c r="W171" s="3">
        <f t="shared" si="44"/>
        <v>19.1</v>
      </c>
      <c r="X171" s="3">
        <f t="shared" si="45"/>
        <v>14.9</v>
      </c>
      <c r="Y171" s="3">
        <f t="shared" si="46"/>
        <v>36.699999999999996</v>
      </c>
      <c r="Z171" s="3"/>
      <c r="AA171" s="3">
        <f t="shared" si="47"/>
        <v>59</v>
      </c>
    </row>
    <row r="172" spans="1:27" ht="12.75">
      <c r="A172">
        <v>47</v>
      </c>
      <c r="B172">
        <v>3</v>
      </c>
      <c r="D172">
        <v>1960</v>
      </c>
      <c r="E172" s="3">
        <v>8.6</v>
      </c>
      <c r="F172" s="3">
        <v>8.4</v>
      </c>
      <c r="G172" s="3">
        <v>3</v>
      </c>
      <c r="H172" s="3">
        <v>3.1</v>
      </c>
      <c r="I172" s="3">
        <v>1.3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1.7</v>
      </c>
      <c r="P172" s="3">
        <v>0.9</v>
      </c>
      <c r="R172" s="3">
        <f t="shared" si="41"/>
        <v>27</v>
      </c>
      <c r="T172" s="3">
        <f t="shared" si="42"/>
        <v>8.6</v>
      </c>
      <c r="U172" s="3">
        <f t="shared" si="43"/>
        <v>0</v>
      </c>
      <c r="V172">
        <f t="shared" si="40"/>
        <v>12</v>
      </c>
      <c r="W172" s="3">
        <f t="shared" si="44"/>
        <v>7.3999999999999995</v>
      </c>
      <c r="X172" s="3">
        <f t="shared" si="45"/>
        <v>1.7</v>
      </c>
      <c r="Y172" s="3">
        <f t="shared" si="46"/>
        <v>17.5</v>
      </c>
      <c r="Z172" s="3"/>
      <c r="AA172" s="3">
        <f t="shared" si="47"/>
        <v>34.8</v>
      </c>
    </row>
    <row r="173" spans="1:27" ht="12.75">
      <c r="A173">
        <v>47</v>
      </c>
      <c r="B173">
        <v>3</v>
      </c>
      <c r="D173">
        <v>1961</v>
      </c>
      <c r="E173" s="3">
        <v>3.1</v>
      </c>
      <c r="F173" s="3">
        <v>13.5</v>
      </c>
      <c r="G173" s="3">
        <v>14.8</v>
      </c>
      <c r="H173" s="3">
        <v>0.4</v>
      </c>
      <c r="I173" s="3">
        <v>0.4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9.3</v>
      </c>
      <c r="P173" s="3">
        <v>17.9</v>
      </c>
      <c r="R173" s="3">
        <f t="shared" si="41"/>
        <v>59.4</v>
      </c>
      <c r="T173" s="3">
        <f t="shared" si="42"/>
        <v>17.9</v>
      </c>
      <c r="U173" s="3">
        <f t="shared" si="43"/>
        <v>0</v>
      </c>
      <c r="V173">
        <f t="shared" si="40"/>
        <v>12</v>
      </c>
      <c r="W173" s="3">
        <f t="shared" si="44"/>
        <v>15.600000000000001</v>
      </c>
      <c r="X173" s="3">
        <f t="shared" si="45"/>
        <v>9.3</v>
      </c>
      <c r="Y173" s="3">
        <f t="shared" si="46"/>
        <v>58.4</v>
      </c>
      <c r="Z173" s="3"/>
      <c r="AA173" s="3">
        <f t="shared" si="47"/>
        <v>78.3</v>
      </c>
    </row>
    <row r="174" spans="1:27" ht="12.75">
      <c r="A174">
        <v>47</v>
      </c>
      <c r="B174">
        <v>3</v>
      </c>
      <c r="D174">
        <v>1962</v>
      </c>
      <c r="E174" s="3">
        <v>12.3</v>
      </c>
      <c r="F174" s="3">
        <v>28.2</v>
      </c>
      <c r="G174" s="3">
        <v>9</v>
      </c>
      <c r="H174" s="3">
        <v>1</v>
      </c>
      <c r="I174" s="3">
        <v>0.6</v>
      </c>
      <c r="J174" s="3">
        <v>0</v>
      </c>
      <c r="K174" s="3">
        <v>0</v>
      </c>
      <c r="L174" s="3">
        <v>0</v>
      </c>
      <c r="M174" s="3">
        <v>0</v>
      </c>
      <c r="N174" s="3">
        <v>0.3</v>
      </c>
      <c r="O174" s="3">
        <v>6.3</v>
      </c>
      <c r="P174" s="3">
        <v>10.7</v>
      </c>
      <c r="R174" s="3">
        <f t="shared" si="41"/>
        <v>68.39999999999999</v>
      </c>
      <c r="T174" s="3">
        <f t="shared" si="42"/>
        <v>28.2</v>
      </c>
      <c r="U174" s="3">
        <f t="shared" si="43"/>
        <v>0</v>
      </c>
      <c r="V174">
        <f t="shared" si="40"/>
        <v>12</v>
      </c>
      <c r="W174" s="3">
        <f t="shared" si="44"/>
        <v>10.6</v>
      </c>
      <c r="X174" s="3">
        <f t="shared" si="45"/>
        <v>6.6</v>
      </c>
      <c r="Y174" s="3">
        <f t="shared" si="46"/>
        <v>21.7</v>
      </c>
      <c r="Z174" s="3"/>
      <c r="AA174" s="3">
        <f t="shared" si="47"/>
        <v>41.3</v>
      </c>
    </row>
    <row r="175" spans="1:27" ht="12.75">
      <c r="A175">
        <v>47</v>
      </c>
      <c r="B175">
        <v>3</v>
      </c>
      <c r="D175">
        <v>1963</v>
      </c>
      <c r="E175" s="3">
        <v>5.3</v>
      </c>
      <c r="F175" s="3">
        <v>5.7</v>
      </c>
      <c r="G175" s="3">
        <v>10.3</v>
      </c>
      <c r="H175" s="3">
        <v>2.7</v>
      </c>
      <c r="I175" s="3" t="s">
        <v>15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0.3</v>
      </c>
      <c r="P175" s="3">
        <v>6.1</v>
      </c>
      <c r="R175" s="3">
        <f t="shared" si="41"/>
        <v>30.4</v>
      </c>
      <c r="T175" s="3">
        <f t="shared" si="42"/>
        <v>10.3</v>
      </c>
      <c r="U175" s="3">
        <f t="shared" si="43"/>
        <v>0</v>
      </c>
      <c r="V175">
        <f t="shared" si="40"/>
        <v>11</v>
      </c>
      <c r="W175" s="3">
        <f t="shared" si="44"/>
        <v>13</v>
      </c>
      <c r="X175" s="3">
        <f t="shared" si="45"/>
        <v>0.3</v>
      </c>
      <c r="Y175" s="3">
        <f t="shared" si="46"/>
        <v>15.6</v>
      </c>
      <c r="Z175" s="3"/>
      <c r="AA175" s="3">
        <f t="shared" si="47"/>
        <v>27.2</v>
      </c>
    </row>
    <row r="176" spans="1:27" ht="12.75">
      <c r="A176">
        <v>47</v>
      </c>
      <c r="B176">
        <v>3</v>
      </c>
      <c r="D176">
        <v>1964</v>
      </c>
      <c r="E176" s="3">
        <v>6.6</v>
      </c>
      <c r="F176" s="3">
        <v>2.9</v>
      </c>
      <c r="G176" s="3">
        <v>10.6</v>
      </c>
      <c r="H176" s="3">
        <v>0.7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0.1</v>
      </c>
      <c r="O176" s="3">
        <v>2</v>
      </c>
      <c r="P176" s="3">
        <v>8.8</v>
      </c>
      <c r="R176" s="3">
        <f t="shared" si="41"/>
        <v>31.700000000000003</v>
      </c>
      <c r="T176" s="3">
        <f t="shared" si="42"/>
        <v>10.6</v>
      </c>
      <c r="U176" s="3">
        <f t="shared" si="43"/>
        <v>0</v>
      </c>
      <c r="V176">
        <f t="shared" si="40"/>
        <v>12</v>
      </c>
      <c r="W176" s="3">
        <f t="shared" si="44"/>
        <v>11.299999999999999</v>
      </c>
      <c r="X176" s="3">
        <f t="shared" si="45"/>
        <v>2.1</v>
      </c>
      <c r="Y176" s="3">
        <f t="shared" si="46"/>
        <v>26.6</v>
      </c>
      <c r="Z176" s="3"/>
      <c r="AA176" s="3">
        <f t="shared" si="47"/>
        <v>60</v>
      </c>
    </row>
    <row r="177" spans="1:27" ht="12.75">
      <c r="A177">
        <v>47</v>
      </c>
      <c r="B177">
        <v>3</v>
      </c>
      <c r="D177">
        <v>1965</v>
      </c>
      <c r="E177" s="3">
        <v>7.3</v>
      </c>
      <c r="F177" s="3">
        <v>10.5</v>
      </c>
      <c r="G177" s="3">
        <v>19.5</v>
      </c>
      <c r="H177" s="3">
        <v>11.8</v>
      </c>
      <c r="I177" s="3" t="s">
        <v>15</v>
      </c>
      <c r="J177" s="3">
        <v>0</v>
      </c>
      <c r="K177" s="3">
        <v>0</v>
      </c>
      <c r="L177" s="3">
        <v>0</v>
      </c>
      <c r="M177" s="3">
        <v>0.5</v>
      </c>
      <c r="N177" s="3">
        <v>0.1</v>
      </c>
      <c r="O177" s="3">
        <v>6.2</v>
      </c>
      <c r="P177" s="3">
        <v>4</v>
      </c>
      <c r="R177" s="3">
        <f t="shared" si="41"/>
        <v>59.9</v>
      </c>
      <c r="T177" s="3">
        <f t="shared" si="42"/>
        <v>19.5</v>
      </c>
      <c r="U177" s="3">
        <f t="shared" si="43"/>
        <v>0</v>
      </c>
      <c r="V177">
        <f t="shared" si="40"/>
        <v>11</v>
      </c>
      <c r="W177" s="3">
        <f t="shared" si="44"/>
        <v>31.3</v>
      </c>
      <c r="X177" s="3">
        <f t="shared" si="45"/>
        <v>6.8</v>
      </c>
      <c r="Y177" s="3">
        <f t="shared" si="46"/>
        <v>17.9</v>
      </c>
      <c r="Z177" s="3"/>
      <c r="AA177" s="3">
        <f t="shared" si="47"/>
        <v>41.2</v>
      </c>
    </row>
    <row r="178" spans="1:27" ht="12.75">
      <c r="A178">
        <v>47</v>
      </c>
      <c r="B178">
        <v>3</v>
      </c>
      <c r="D178">
        <v>1966</v>
      </c>
      <c r="E178" s="3">
        <v>12.9</v>
      </c>
      <c r="F178" s="3">
        <v>1</v>
      </c>
      <c r="G178" s="3">
        <v>10.9</v>
      </c>
      <c r="H178" s="3">
        <v>5.2</v>
      </c>
      <c r="I178" s="3">
        <v>0.4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4</v>
      </c>
      <c r="P178" s="3">
        <v>12.1</v>
      </c>
      <c r="R178" s="3">
        <f t="shared" si="41"/>
        <v>46.5</v>
      </c>
      <c r="T178" s="3">
        <f t="shared" si="42"/>
        <v>12.9</v>
      </c>
      <c r="U178" s="3">
        <f t="shared" si="43"/>
        <v>0</v>
      </c>
      <c r="V178">
        <f t="shared" si="40"/>
        <v>12</v>
      </c>
      <c r="W178" s="3">
        <f t="shared" si="44"/>
        <v>16.5</v>
      </c>
      <c r="X178" s="3">
        <f t="shared" si="45"/>
        <v>4</v>
      </c>
      <c r="Y178" s="3">
        <f t="shared" si="46"/>
        <v>51.4</v>
      </c>
      <c r="Z178" s="3"/>
      <c r="AA178" s="3">
        <f t="shared" si="47"/>
        <v>68.60000000000001</v>
      </c>
    </row>
    <row r="179" spans="1:27" ht="12.75">
      <c r="A179">
        <v>47</v>
      </c>
      <c r="B179">
        <v>3</v>
      </c>
      <c r="D179">
        <v>1967</v>
      </c>
      <c r="E179" s="3">
        <v>25.3</v>
      </c>
      <c r="F179" s="3">
        <v>14</v>
      </c>
      <c r="G179" s="3">
        <v>7.4</v>
      </c>
      <c r="H179" s="3">
        <v>3.4</v>
      </c>
      <c r="I179" s="3">
        <v>2.4</v>
      </c>
      <c r="J179" s="3">
        <v>0</v>
      </c>
      <c r="K179" s="3">
        <v>0</v>
      </c>
      <c r="L179" s="3">
        <v>0</v>
      </c>
      <c r="M179" s="3">
        <v>0</v>
      </c>
      <c r="N179" s="3">
        <v>1.3</v>
      </c>
      <c r="O179" s="3">
        <v>3.1</v>
      </c>
      <c r="P179" s="3">
        <v>7</v>
      </c>
      <c r="R179" s="3">
        <f t="shared" si="41"/>
        <v>63.89999999999999</v>
      </c>
      <c r="T179" s="3">
        <f t="shared" si="42"/>
        <v>25.3</v>
      </c>
      <c r="U179" s="3">
        <f t="shared" si="43"/>
        <v>0</v>
      </c>
      <c r="V179">
        <f t="shared" si="40"/>
        <v>12</v>
      </c>
      <c r="W179" s="3">
        <f t="shared" si="44"/>
        <v>13.200000000000001</v>
      </c>
      <c r="X179" s="3">
        <f t="shared" si="45"/>
        <v>4.4</v>
      </c>
      <c r="Y179" s="3">
        <f t="shared" si="46"/>
        <v>24.299999999999997</v>
      </c>
      <c r="Z179" s="3"/>
      <c r="AA179" s="3">
        <f t="shared" si="47"/>
        <v>31.800000000000004</v>
      </c>
    </row>
    <row r="180" spans="1:27" ht="12.75">
      <c r="A180">
        <v>47</v>
      </c>
      <c r="B180">
        <v>3</v>
      </c>
      <c r="D180">
        <v>1968</v>
      </c>
      <c r="E180" s="3">
        <v>13.2</v>
      </c>
      <c r="F180" s="3">
        <v>4.1</v>
      </c>
      <c r="G180" s="3">
        <v>2.1</v>
      </c>
      <c r="H180" s="3">
        <v>1</v>
      </c>
      <c r="I180" s="3" t="s">
        <v>15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6.7</v>
      </c>
      <c r="P180" s="3">
        <v>35.8</v>
      </c>
      <c r="R180" s="3">
        <f t="shared" si="41"/>
        <v>62.89999999999999</v>
      </c>
      <c r="T180" s="3">
        <f t="shared" si="42"/>
        <v>35.8</v>
      </c>
      <c r="U180" s="3">
        <f t="shared" si="43"/>
        <v>0</v>
      </c>
      <c r="V180">
        <f t="shared" si="40"/>
        <v>11</v>
      </c>
      <c r="W180" s="3">
        <f t="shared" si="44"/>
        <v>3.1</v>
      </c>
      <c r="X180" s="3">
        <f t="shared" si="45"/>
        <v>6.7</v>
      </c>
      <c r="Y180" s="3">
        <f t="shared" si="46"/>
        <v>63.9</v>
      </c>
      <c r="Z180" s="3"/>
      <c r="AA180" s="3">
        <f t="shared" si="47"/>
        <v>74.5</v>
      </c>
    </row>
    <row r="181" spans="1:27" ht="12.75">
      <c r="A181">
        <v>47</v>
      </c>
      <c r="B181">
        <v>3</v>
      </c>
      <c r="D181">
        <v>1969</v>
      </c>
      <c r="E181" s="3">
        <v>27</v>
      </c>
      <c r="F181" s="3">
        <v>1.1</v>
      </c>
      <c r="G181" s="3">
        <v>3.9</v>
      </c>
      <c r="H181" s="3" t="s">
        <v>15</v>
      </c>
      <c r="I181" s="3" t="s">
        <v>15</v>
      </c>
      <c r="J181" s="3" t="s">
        <v>15</v>
      </c>
      <c r="K181" s="3">
        <v>0</v>
      </c>
      <c r="L181" s="3">
        <v>0</v>
      </c>
      <c r="M181" s="3">
        <v>0</v>
      </c>
      <c r="N181" s="3">
        <v>2.4</v>
      </c>
      <c r="O181" s="3">
        <v>2.3</v>
      </c>
      <c r="P181" s="3">
        <v>20.8</v>
      </c>
      <c r="R181" s="3">
        <f>IF(V181&gt;8,SUM(E181:P181),"")</f>
        <v>57.5</v>
      </c>
      <c r="T181" s="3">
        <f t="shared" si="42"/>
        <v>27</v>
      </c>
      <c r="U181" s="3">
        <f t="shared" si="43"/>
        <v>0</v>
      </c>
      <c r="V181">
        <f t="shared" si="40"/>
        <v>9</v>
      </c>
      <c r="W181" s="3">
        <f t="shared" si="44"/>
        <v>3.9</v>
      </c>
      <c r="X181" s="3">
        <f t="shared" si="45"/>
        <v>4.699999999999999</v>
      </c>
      <c r="Y181" s="3">
        <f t="shared" si="46"/>
        <v>38.4</v>
      </c>
      <c r="Z181" s="3"/>
      <c r="AA181" s="3">
        <f t="shared" si="47"/>
        <v>51.4</v>
      </c>
    </row>
    <row r="182" spans="1:27" ht="12.75">
      <c r="A182">
        <v>47</v>
      </c>
      <c r="B182">
        <v>3</v>
      </c>
      <c r="D182">
        <v>1970</v>
      </c>
      <c r="E182" s="3">
        <v>10.5</v>
      </c>
      <c r="F182" s="3">
        <v>7.1</v>
      </c>
      <c r="G182" s="3">
        <v>7.5</v>
      </c>
      <c r="H182" s="3">
        <v>0.8</v>
      </c>
      <c r="I182" s="3" t="s">
        <v>15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10.4</v>
      </c>
      <c r="P182" s="3">
        <v>13</v>
      </c>
      <c r="R182" s="3">
        <f t="shared" si="41"/>
        <v>49.300000000000004</v>
      </c>
      <c r="T182" s="3">
        <f t="shared" si="42"/>
        <v>13</v>
      </c>
      <c r="U182" s="3">
        <f t="shared" si="43"/>
        <v>0</v>
      </c>
      <c r="V182">
        <f t="shared" si="40"/>
        <v>11</v>
      </c>
      <c r="W182" s="3">
        <f t="shared" si="44"/>
        <v>8.3</v>
      </c>
      <c r="X182" s="3">
        <f t="shared" si="45"/>
        <v>10.4</v>
      </c>
      <c r="Y182" s="3">
        <f t="shared" si="46"/>
        <v>70.4</v>
      </c>
      <c r="Z182" s="3"/>
      <c r="AA182" s="3">
        <f t="shared" si="47"/>
        <v>90.8</v>
      </c>
    </row>
    <row r="183" spans="1:27" ht="12.75">
      <c r="A183">
        <v>47</v>
      </c>
      <c r="B183">
        <v>3</v>
      </c>
      <c r="D183">
        <v>1971</v>
      </c>
      <c r="E183" s="3">
        <v>36.7</v>
      </c>
      <c r="F183" s="3">
        <v>20.7</v>
      </c>
      <c r="G183" s="3">
        <v>8.4</v>
      </c>
      <c r="H183" s="3">
        <v>1.5</v>
      </c>
      <c r="I183" s="3">
        <v>0.1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10.2</v>
      </c>
      <c r="P183" s="3">
        <v>15.2</v>
      </c>
      <c r="R183" s="3">
        <f t="shared" si="41"/>
        <v>92.80000000000001</v>
      </c>
      <c r="T183" s="3">
        <f t="shared" si="42"/>
        <v>36.7</v>
      </c>
      <c r="U183" s="3">
        <f t="shared" si="43"/>
        <v>0</v>
      </c>
      <c r="V183">
        <f t="shared" si="40"/>
        <v>12</v>
      </c>
      <c r="W183" s="3">
        <f t="shared" si="44"/>
        <v>10</v>
      </c>
      <c r="X183" s="3">
        <f t="shared" si="45"/>
        <v>10.2</v>
      </c>
      <c r="Y183" s="3">
        <f t="shared" si="46"/>
        <v>42.5</v>
      </c>
      <c r="Z183" s="3"/>
      <c r="AA183" s="3">
        <f t="shared" si="47"/>
        <v>84.7</v>
      </c>
    </row>
    <row r="184" spans="1:27" ht="12.75">
      <c r="A184">
        <v>47</v>
      </c>
      <c r="B184">
        <v>3</v>
      </c>
      <c r="D184">
        <v>1972</v>
      </c>
      <c r="E184" s="3">
        <v>12.5</v>
      </c>
      <c r="F184" s="3">
        <v>14.8</v>
      </c>
      <c r="G184" s="3">
        <v>26</v>
      </c>
      <c r="H184" s="3">
        <v>6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1.7</v>
      </c>
      <c r="O184" s="3">
        <v>1.6</v>
      </c>
      <c r="P184" s="3">
        <v>25.7</v>
      </c>
      <c r="R184" s="3">
        <f t="shared" si="41"/>
        <v>88.3</v>
      </c>
      <c r="T184" s="3">
        <f t="shared" si="42"/>
        <v>26</v>
      </c>
      <c r="U184" s="3">
        <f t="shared" si="43"/>
        <v>0</v>
      </c>
      <c r="V184">
        <f t="shared" si="40"/>
        <v>12</v>
      </c>
      <c r="W184" s="3">
        <f t="shared" si="44"/>
        <v>32</v>
      </c>
      <c r="X184" s="3">
        <f t="shared" si="45"/>
        <v>3.3</v>
      </c>
      <c r="Y184" s="3">
        <f t="shared" si="46"/>
        <v>40.7</v>
      </c>
      <c r="Z184" s="3"/>
      <c r="AA184" s="3">
        <f t="shared" si="47"/>
        <v>51.199999999999996</v>
      </c>
    </row>
    <row r="185" spans="1:27" ht="12.75">
      <c r="A185">
        <v>47</v>
      </c>
      <c r="B185">
        <v>3</v>
      </c>
      <c r="D185">
        <v>1973</v>
      </c>
      <c r="E185" s="3">
        <v>8.5</v>
      </c>
      <c r="F185" s="3">
        <v>6.5</v>
      </c>
      <c r="G185" s="3">
        <v>0.1</v>
      </c>
      <c r="H185" s="3">
        <v>6.8</v>
      </c>
      <c r="I185" s="3">
        <v>0.3</v>
      </c>
      <c r="J185" s="3">
        <v>0</v>
      </c>
      <c r="K185" s="3">
        <v>0</v>
      </c>
      <c r="L185" s="3">
        <v>0</v>
      </c>
      <c r="M185" s="3">
        <v>0</v>
      </c>
      <c r="N185" s="3">
        <v>0.3</v>
      </c>
      <c r="O185" s="3">
        <v>2.2</v>
      </c>
      <c r="P185" s="3">
        <v>21</v>
      </c>
      <c r="R185" s="3">
        <f t="shared" si="41"/>
        <v>45.7</v>
      </c>
      <c r="T185" s="3">
        <f t="shared" si="42"/>
        <v>21</v>
      </c>
      <c r="U185" s="3">
        <f t="shared" si="43"/>
        <v>0</v>
      </c>
      <c r="V185">
        <f t="shared" si="40"/>
        <v>12</v>
      </c>
      <c r="W185" s="3">
        <f t="shared" si="44"/>
        <v>7.199999999999999</v>
      </c>
      <c r="X185" s="3">
        <f t="shared" si="45"/>
        <v>2.5</v>
      </c>
      <c r="Y185" s="3">
        <f t="shared" si="46"/>
        <v>40.7</v>
      </c>
      <c r="Z185" s="3"/>
      <c r="AA185" s="3">
        <f t="shared" si="47"/>
        <v>51.900000000000006</v>
      </c>
    </row>
    <row r="186" spans="1:27" ht="12.75">
      <c r="A186">
        <v>47</v>
      </c>
      <c r="B186">
        <v>3</v>
      </c>
      <c r="D186">
        <v>1974</v>
      </c>
      <c r="E186" s="3">
        <v>2.6</v>
      </c>
      <c r="F186" s="3">
        <v>17.1</v>
      </c>
      <c r="G186" s="3">
        <v>5.7</v>
      </c>
      <c r="H186" s="3">
        <v>3</v>
      </c>
      <c r="I186" s="3" t="s">
        <v>15</v>
      </c>
      <c r="J186" s="3">
        <v>0</v>
      </c>
      <c r="K186" s="3">
        <v>0</v>
      </c>
      <c r="L186" s="3">
        <v>0</v>
      </c>
      <c r="M186" s="3">
        <v>0</v>
      </c>
      <c r="N186" s="3">
        <v>0.3</v>
      </c>
      <c r="O186" s="3">
        <v>2.9</v>
      </c>
      <c r="P186" s="3">
        <v>10.9</v>
      </c>
      <c r="R186" s="3">
        <f t="shared" si="41"/>
        <v>42.5</v>
      </c>
      <c r="T186" s="3">
        <f t="shared" si="42"/>
        <v>17.1</v>
      </c>
      <c r="U186" s="3">
        <f t="shared" si="43"/>
        <v>0</v>
      </c>
      <c r="V186">
        <f t="shared" si="40"/>
        <v>11</v>
      </c>
      <c r="W186" s="3">
        <f t="shared" si="44"/>
        <v>8.7</v>
      </c>
      <c r="X186" s="3">
        <f t="shared" si="45"/>
        <v>3.1999999999999997</v>
      </c>
      <c r="Y186" s="3">
        <f t="shared" si="46"/>
        <v>45.6</v>
      </c>
      <c r="Z186" s="3"/>
      <c r="AA186" s="3">
        <f t="shared" si="47"/>
        <v>63.8</v>
      </c>
    </row>
    <row r="187" spans="1:27" ht="12.75">
      <c r="A187">
        <v>47</v>
      </c>
      <c r="B187">
        <v>3</v>
      </c>
      <c r="D187">
        <v>1975</v>
      </c>
      <c r="E187" s="3">
        <v>15.9</v>
      </c>
      <c r="F187" s="3">
        <v>18.8</v>
      </c>
      <c r="G187" s="3">
        <v>14.5</v>
      </c>
      <c r="H187" s="3">
        <v>0.5</v>
      </c>
      <c r="I187" s="3" t="s">
        <v>15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4.1</v>
      </c>
      <c r="P187" s="3">
        <v>7</v>
      </c>
      <c r="R187" s="3">
        <f t="shared" si="41"/>
        <v>60.800000000000004</v>
      </c>
      <c r="T187" s="3">
        <f t="shared" si="42"/>
        <v>18.8</v>
      </c>
      <c r="U187" s="3">
        <f t="shared" si="43"/>
        <v>0</v>
      </c>
      <c r="V187">
        <f t="shared" si="40"/>
        <v>11</v>
      </c>
      <c r="W187" s="3">
        <f t="shared" si="44"/>
        <v>15</v>
      </c>
      <c r="X187" s="3">
        <f t="shared" si="45"/>
        <v>4.1</v>
      </c>
      <c r="Y187" s="3">
        <f t="shared" si="46"/>
        <v>45.2</v>
      </c>
      <c r="Z187" s="3"/>
      <c r="AA187" s="3">
        <f t="shared" si="47"/>
        <v>67.2</v>
      </c>
    </row>
    <row r="188" spans="1:27" ht="12.75">
      <c r="A188">
        <v>47</v>
      </c>
      <c r="B188">
        <v>3</v>
      </c>
      <c r="D188">
        <v>1976</v>
      </c>
      <c r="E188" s="3">
        <v>28</v>
      </c>
      <c r="F188" s="3">
        <v>10.2</v>
      </c>
      <c r="G188" s="3">
        <v>17.2</v>
      </c>
      <c r="H188" s="3">
        <v>0.5</v>
      </c>
      <c r="I188" s="3">
        <v>0.2</v>
      </c>
      <c r="J188" s="3">
        <v>0</v>
      </c>
      <c r="K188" s="3">
        <v>0</v>
      </c>
      <c r="L188" s="3">
        <v>0</v>
      </c>
      <c r="M188" s="3">
        <v>0</v>
      </c>
      <c r="N188" s="3">
        <v>1</v>
      </c>
      <c r="O188" s="3">
        <v>2.4</v>
      </c>
      <c r="P188" s="3">
        <v>8.8</v>
      </c>
      <c r="R188" s="3">
        <f t="shared" si="41"/>
        <v>68.30000000000001</v>
      </c>
      <c r="T188" s="3">
        <f t="shared" si="42"/>
        <v>28</v>
      </c>
      <c r="U188" s="3">
        <f t="shared" si="43"/>
        <v>0</v>
      </c>
      <c r="V188">
        <f t="shared" si="40"/>
        <v>12</v>
      </c>
      <c r="W188" s="3">
        <f t="shared" si="44"/>
        <v>17.9</v>
      </c>
      <c r="X188" s="3">
        <f t="shared" si="45"/>
        <v>3.4</v>
      </c>
      <c r="Y188" s="3">
        <f t="shared" si="46"/>
        <v>20.799999999999997</v>
      </c>
      <c r="Z188" s="3"/>
      <c r="AA188" s="3">
        <f t="shared" si="47"/>
        <v>51.599999999999994</v>
      </c>
    </row>
    <row r="189" spans="1:27" ht="12.75">
      <c r="A189">
        <v>47</v>
      </c>
      <c r="B189">
        <v>3</v>
      </c>
      <c r="D189">
        <v>1977</v>
      </c>
      <c r="E189" s="3">
        <v>9.6</v>
      </c>
      <c r="F189" s="3">
        <v>2.4</v>
      </c>
      <c r="G189" s="3">
        <v>15.6</v>
      </c>
      <c r="H189" s="3">
        <v>11.8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7.7</v>
      </c>
      <c r="P189" s="3">
        <v>21.1</v>
      </c>
      <c r="R189" s="3">
        <f t="shared" si="41"/>
        <v>68.20000000000002</v>
      </c>
      <c r="T189" s="3">
        <f t="shared" si="42"/>
        <v>21.1</v>
      </c>
      <c r="U189" s="3">
        <f t="shared" si="43"/>
        <v>0</v>
      </c>
      <c r="V189">
        <f t="shared" si="40"/>
        <v>12</v>
      </c>
      <c r="W189" s="3">
        <f t="shared" si="44"/>
        <v>27.4</v>
      </c>
      <c r="X189" s="3">
        <f t="shared" si="45"/>
        <v>7.7</v>
      </c>
      <c r="Y189" s="3">
        <f t="shared" si="46"/>
        <v>38</v>
      </c>
      <c r="Z189" s="3"/>
      <c r="AA189" s="3">
        <f t="shared" si="47"/>
        <v>50.1</v>
      </c>
    </row>
    <row r="190" spans="1:27" ht="12.75">
      <c r="A190">
        <v>47</v>
      </c>
      <c r="B190">
        <v>3</v>
      </c>
      <c r="D190">
        <v>1978</v>
      </c>
      <c r="E190" s="3">
        <v>10</v>
      </c>
      <c r="F190" s="3">
        <v>6.9</v>
      </c>
      <c r="G190" s="3">
        <v>2.7</v>
      </c>
      <c r="H190" s="3">
        <v>1.7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6.9</v>
      </c>
      <c r="P190" s="3">
        <v>15.9</v>
      </c>
      <c r="R190" s="3">
        <f t="shared" si="41"/>
        <v>44.099999999999994</v>
      </c>
      <c r="T190" s="3">
        <f t="shared" si="42"/>
        <v>15.9</v>
      </c>
      <c r="U190" s="3">
        <f t="shared" si="43"/>
        <v>0</v>
      </c>
      <c r="V190">
        <f t="shared" si="40"/>
        <v>12</v>
      </c>
      <c r="W190" s="3">
        <f t="shared" si="44"/>
        <v>4.4</v>
      </c>
      <c r="X190" s="3">
        <f t="shared" si="45"/>
        <v>6.9</v>
      </c>
      <c r="Y190" s="3">
        <f t="shared" si="46"/>
        <v>52.1</v>
      </c>
      <c r="Z190" s="3"/>
      <c r="AA190" s="3">
        <f t="shared" si="47"/>
        <v>75.10000000000001</v>
      </c>
    </row>
    <row r="191" spans="1:27" ht="12.75">
      <c r="A191">
        <v>47</v>
      </c>
      <c r="B191">
        <v>3</v>
      </c>
      <c r="D191">
        <v>1979</v>
      </c>
      <c r="E191" s="3">
        <v>20.8</v>
      </c>
      <c r="F191" s="3">
        <v>15.4</v>
      </c>
      <c r="G191" s="3">
        <v>8.9</v>
      </c>
      <c r="H191" s="3">
        <v>4.7</v>
      </c>
      <c r="I191" s="3">
        <v>2.5</v>
      </c>
      <c r="J191" s="3">
        <v>0</v>
      </c>
      <c r="K191" s="3">
        <v>0</v>
      </c>
      <c r="L191" s="3">
        <v>0</v>
      </c>
      <c r="M191" s="3">
        <v>0</v>
      </c>
      <c r="N191" s="3">
        <v>1</v>
      </c>
      <c r="O191" s="3">
        <v>6.8</v>
      </c>
      <c r="P191" s="3">
        <v>4.4</v>
      </c>
      <c r="R191" s="3">
        <f t="shared" si="41"/>
        <v>64.5</v>
      </c>
      <c r="T191" s="3">
        <f t="shared" si="42"/>
        <v>20.8</v>
      </c>
      <c r="U191" s="3">
        <f t="shared" si="43"/>
        <v>0</v>
      </c>
      <c r="V191">
        <f t="shared" si="40"/>
        <v>12</v>
      </c>
      <c r="W191" s="3">
        <f t="shared" si="44"/>
        <v>16.1</v>
      </c>
      <c r="X191" s="3">
        <f t="shared" si="45"/>
        <v>7.8</v>
      </c>
      <c r="Y191" s="3">
        <f t="shared" si="46"/>
        <v>19.7</v>
      </c>
      <c r="Z191" s="3"/>
      <c r="AA191" s="3">
        <f t="shared" si="47"/>
        <v>39.199999999999996</v>
      </c>
    </row>
    <row r="192" spans="1:27" ht="12.75">
      <c r="A192">
        <v>47</v>
      </c>
      <c r="B192">
        <v>3</v>
      </c>
      <c r="D192">
        <v>1980</v>
      </c>
      <c r="E192" s="3">
        <v>11.6</v>
      </c>
      <c r="F192" s="3">
        <v>3.7</v>
      </c>
      <c r="G192" s="3">
        <v>8.8</v>
      </c>
      <c r="H192" s="3">
        <v>2.9</v>
      </c>
      <c r="I192" s="3" t="s">
        <v>15</v>
      </c>
      <c r="J192" s="3">
        <v>0</v>
      </c>
      <c r="K192" s="3">
        <v>0</v>
      </c>
      <c r="L192" s="3">
        <v>0</v>
      </c>
      <c r="M192" s="3">
        <v>0</v>
      </c>
      <c r="N192" s="3">
        <v>0.3</v>
      </c>
      <c r="O192" s="3">
        <v>0.8</v>
      </c>
      <c r="P192" s="3">
        <v>14.6</v>
      </c>
      <c r="R192" s="3">
        <f t="shared" si="41"/>
        <v>42.7</v>
      </c>
      <c r="T192" s="3">
        <f t="shared" si="42"/>
        <v>14.6</v>
      </c>
      <c r="U192" s="3">
        <f t="shared" si="43"/>
        <v>0</v>
      </c>
      <c r="V192">
        <f t="shared" si="40"/>
        <v>11</v>
      </c>
      <c r="W192" s="3">
        <f t="shared" si="44"/>
        <v>11.700000000000001</v>
      </c>
      <c r="X192" s="3">
        <f t="shared" si="45"/>
        <v>1.1</v>
      </c>
      <c r="Y192" s="3">
        <f t="shared" si="46"/>
        <v>30.2</v>
      </c>
      <c r="Z192" s="3"/>
      <c r="AA192" s="3">
        <f t="shared" si="47"/>
        <v>33.00000000000001</v>
      </c>
    </row>
    <row r="193" spans="1:27" ht="12.75">
      <c r="A193">
        <v>47</v>
      </c>
      <c r="B193">
        <v>3</v>
      </c>
      <c r="D193">
        <v>1981</v>
      </c>
      <c r="E193" s="3">
        <v>4.4</v>
      </c>
      <c r="F193" s="3">
        <v>11.2</v>
      </c>
      <c r="G193" s="3">
        <v>1.4</v>
      </c>
      <c r="H193" s="3">
        <v>0.1</v>
      </c>
      <c r="I193" s="3">
        <v>0.2</v>
      </c>
      <c r="J193" s="3">
        <v>0</v>
      </c>
      <c r="K193" s="3">
        <v>0</v>
      </c>
      <c r="L193" s="3">
        <v>0</v>
      </c>
      <c r="M193" s="3">
        <v>0</v>
      </c>
      <c r="N193" s="3">
        <v>1.2</v>
      </c>
      <c r="O193" s="3">
        <v>4.4</v>
      </c>
      <c r="P193" s="3">
        <v>17.1</v>
      </c>
      <c r="R193" s="3">
        <f t="shared" si="41"/>
        <v>40</v>
      </c>
      <c r="T193" s="3">
        <f t="shared" si="42"/>
        <v>17.1</v>
      </c>
      <c r="U193" s="3">
        <f t="shared" si="43"/>
        <v>0</v>
      </c>
      <c r="V193">
        <f t="shared" si="40"/>
        <v>12</v>
      </c>
      <c r="W193" s="3">
        <f t="shared" si="44"/>
        <v>1.7</v>
      </c>
      <c r="X193" s="3">
        <f t="shared" si="45"/>
        <v>5.6000000000000005</v>
      </c>
      <c r="Y193" s="3">
        <f t="shared" si="46"/>
        <v>46.6</v>
      </c>
      <c r="Z193" s="3"/>
      <c r="AA193" s="3">
        <f t="shared" si="47"/>
        <v>64.8</v>
      </c>
    </row>
    <row r="194" spans="1:27" ht="12.75">
      <c r="A194">
        <v>47</v>
      </c>
      <c r="B194">
        <v>3</v>
      </c>
      <c r="D194">
        <v>1982</v>
      </c>
      <c r="E194" s="3">
        <v>25.4</v>
      </c>
      <c r="F194" s="3">
        <v>4.1</v>
      </c>
      <c r="G194" s="3">
        <v>8.5</v>
      </c>
      <c r="H194" s="3">
        <v>4.1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1.2</v>
      </c>
      <c r="O194" s="3">
        <v>5.3</v>
      </c>
      <c r="P194" s="3">
        <v>7.7</v>
      </c>
      <c r="R194" s="3">
        <f t="shared" si="41"/>
        <v>56.300000000000004</v>
      </c>
      <c r="T194" s="3">
        <f t="shared" si="42"/>
        <v>25.4</v>
      </c>
      <c r="U194" s="3">
        <f t="shared" si="43"/>
        <v>0</v>
      </c>
      <c r="V194">
        <f t="shared" si="40"/>
        <v>12</v>
      </c>
      <c r="W194" s="3">
        <f t="shared" si="44"/>
        <v>12.6</v>
      </c>
      <c r="X194" s="3">
        <f t="shared" si="45"/>
        <v>6.5</v>
      </c>
      <c r="Y194" s="3">
        <f t="shared" si="46"/>
        <v>31.299999999999997</v>
      </c>
      <c r="Z194" s="3"/>
      <c r="AA194" s="3">
        <f t="shared" si="47"/>
        <v>49.599999999999994</v>
      </c>
    </row>
    <row r="195" spans="1:27" ht="12.75">
      <c r="A195">
        <v>47</v>
      </c>
      <c r="B195">
        <v>3</v>
      </c>
      <c r="D195">
        <v>1983</v>
      </c>
      <c r="E195" s="3">
        <v>14.7</v>
      </c>
      <c r="F195" s="3">
        <v>8.9</v>
      </c>
      <c r="G195" s="3">
        <v>7.4</v>
      </c>
      <c r="H195" s="3">
        <v>4.3</v>
      </c>
      <c r="I195" s="3">
        <v>0.1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6.8</v>
      </c>
      <c r="P195" s="3">
        <v>16</v>
      </c>
      <c r="R195" s="3">
        <f t="shared" si="41"/>
        <v>58.199999999999996</v>
      </c>
      <c r="T195" s="3">
        <f t="shared" si="42"/>
        <v>16</v>
      </c>
      <c r="U195" s="3">
        <f t="shared" si="43"/>
        <v>0</v>
      </c>
      <c r="V195">
        <f t="shared" si="40"/>
        <v>12</v>
      </c>
      <c r="W195" s="3">
        <f t="shared" si="44"/>
        <v>11.799999999999999</v>
      </c>
      <c r="X195" s="3">
        <f t="shared" si="45"/>
        <v>6.8</v>
      </c>
      <c r="Y195" s="3">
        <f t="shared" si="46"/>
        <v>28.5</v>
      </c>
      <c r="Z195" s="3"/>
      <c r="AA195" s="3">
        <f t="shared" si="47"/>
        <v>42.00000000000001</v>
      </c>
    </row>
    <row r="196" spans="1:27" ht="12.75">
      <c r="A196">
        <v>47</v>
      </c>
      <c r="B196">
        <v>3</v>
      </c>
      <c r="D196">
        <v>1984</v>
      </c>
      <c r="E196" s="3">
        <v>7.8</v>
      </c>
      <c r="F196" s="3">
        <v>4.7</v>
      </c>
      <c r="G196" s="3">
        <v>6.3</v>
      </c>
      <c r="H196" s="3">
        <v>0.2</v>
      </c>
      <c r="I196" s="3">
        <v>0.2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2.7</v>
      </c>
      <c r="P196" s="3">
        <v>19.6</v>
      </c>
      <c r="R196" s="3">
        <f t="shared" si="41"/>
        <v>41.5</v>
      </c>
      <c r="T196" s="3">
        <f t="shared" si="42"/>
        <v>19.6</v>
      </c>
      <c r="U196" s="3">
        <f t="shared" si="43"/>
        <v>0</v>
      </c>
      <c r="V196">
        <f t="shared" si="40"/>
        <v>12</v>
      </c>
      <c r="W196" s="3">
        <f t="shared" si="44"/>
        <v>6.7</v>
      </c>
      <c r="X196" s="3">
        <f t="shared" si="45"/>
        <v>2.7</v>
      </c>
      <c r="Y196" s="3">
        <f t="shared" si="46"/>
        <v>39.9</v>
      </c>
      <c r="Z196" s="3"/>
      <c r="AA196" s="3">
        <f t="shared" si="47"/>
        <v>70.8</v>
      </c>
    </row>
    <row r="197" spans="1:27" ht="12.75">
      <c r="A197">
        <v>47</v>
      </c>
      <c r="B197">
        <v>3</v>
      </c>
      <c r="D197">
        <v>1985</v>
      </c>
      <c r="E197" s="3">
        <v>7.4</v>
      </c>
      <c r="F197" s="3">
        <v>12.9</v>
      </c>
      <c r="G197" s="3">
        <v>21.7</v>
      </c>
      <c r="H197" s="3">
        <v>6.5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18.5</v>
      </c>
      <c r="P197" s="3">
        <v>25.3</v>
      </c>
      <c r="R197" s="3">
        <f t="shared" si="41"/>
        <v>92.3</v>
      </c>
      <c r="T197" s="3">
        <f t="shared" si="42"/>
        <v>25.3</v>
      </c>
      <c r="U197" s="3">
        <f t="shared" si="43"/>
        <v>0</v>
      </c>
      <c r="V197">
        <f t="shared" si="40"/>
        <v>12</v>
      </c>
      <c r="W197" s="3">
        <f t="shared" si="44"/>
        <v>28.2</v>
      </c>
      <c r="X197" s="3">
        <f t="shared" si="45"/>
        <v>18.5</v>
      </c>
      <c r="Y197" s="3">
        <f t="shared" si="46"/>
        <v>44.9</v>
      </c>
      <c r="Z197" s="3"/>
      <c r="AA197" s="3">
        <f t="shared" si="47"/>
        <v>75.1</v>
      </c>
    </row>
    <row r="198" spans="1:27" ht="12.75">
      <c r="A198">
        <v>47</v>
      </c>
      <c r="B198">
        <v>3</v>
      </c>
      <c r="D198">
        <v>1986</v>
      </c>
      <c r="E198" s="3">
        <v>9.2</v>
      </c>
      <c r="F198" s="3">
        <v>10.4</v>
      </c>
      <c r="G198" s="3">
        <v>11.7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0.1</v>
      </c>
      <c r="O198" s="3">
        <v>7.2</v>
      </c>
      <c r="P198" s="3">
        <v>5.6</v>
      </c>
      <c r="R198" s="3">
        <f t="shared" si="41"/>
        <v>44.2</v>
      </c>
      <c r="T198" s="3">
        <f t="shared" si="42"/>
        <v>11.7</v>
      </c>
      <c r="U198" s="3">
        <f t="shared" si="43"/>
        <v>0</v>
      </c>
      <c r="V198">
        <f t="shared" si="40"/>
        <v>12</v>
      </c>
      <c r="W198" s="3">
        <f t="shared" si="44"/>
        <v>11.7</v>
      </c>
      <c r="X198" s="3">
        <f t="shared" si="45"/>
        <v>7.3</v>
      </c>
      <c r="Y198" s="3">
        <f t="shared" si="46"/>
        <v>16.1</v>
      </c>
      <c r="Z198" s="3"/>
      <c r="AA198" s="3">
        <f t="shared" si="47"/>
        <v>41.89999999999999</v>
      </c>
    </row>
    <row r="199" spans="1:27" ht="12.75">
      <c r="A199">
        <v>47</v>
      </c>
      <c r="B199">
        <v>3</v>
      </c>
      <c r="D199">
        <v>1987</v>
      </c>
      <c r="E199" s="3">
        <v>8.4</v>
      </c>
      <c r="F199" s="3">
        <v>2.1</v>
      </c>
      <c r="G199" s="3">
        <v>13.7</v>
      </c>
      <c r="H199" s="3">
        <v>4.8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2.3</v>
      </c>
      <c r="O199" s="3">
        <v>2.9</v>
      </c>
      <c r="P199" s="3">
        <v>18.7</v>
      </c>
      <c r="R199" s="3">
        <f t="shared" si="41"/>
        <v>52.900000000000006</v>
      </c>
      <c r="T199" s="3">
        <f t="shared" si="42"/>
        <v>18.7</v>
      </c>
      <c r="U199" s="3">
        <f t="shared" si="43"/>
        <v>0</v>
      </c>
      <c r="V199">
        <f t="shared" si="40"/>
        <v>12</v>
      </c>
      <c r="W199" s="3">
        <f t="shared" si="44"/>
        <v>18.5</v>
      </c>
      <c r="X199" s="3">
        <f t="shared" si="45"/>
        <v>5.199999999999999</v>
      </c>
      <c r="Y199" s="3">
        <f t="shared" si="46"/>
        <v>43.3</v>
      </c>
      <c r="Z199" s="3"/>
      <c r="AA199" s="3">
        <f t="shared" si="47"/>
        <v>61.199999999999996</v>
      </c>
    </row>
    <row r="200" spans="1:27" ht="12.75">
      <c r="A200">
        <v>47</v>
      </c>
      <c r="B200">
        <v>3</v>
      </c>
      <c r="D200">
        <v>1988</v>
      </c>
      <c r="E200" s="3">
        <v>19.8</v>
      </c>
      <c r="F200" s="3">
        <v>4.8</v>
      </c>
      <c r="G200" s="3">
        <v>6.3</v>
      </c>
      <c r="H200" s="3">
        <v>6.4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2.1</v>
      </c>
      <c r="O200" s="3">
        <v>14</v>
      </c>
      <c r="P200" s="3">
        <v>9.1</v>
      </c>
      <c r="R200" s="3">
        <f t="shared" si="41"/>
        <v>62.50000000000001</v>
      </c>
      <c r="T200" s="3">
        <f t="shared" si="42"/>
        <v>19.8</v>
      </c>
      <c r="U200" s="3">
        <f t="shared" si="43"/>
        <v>0</v>
      </c>
      <c r="V200">
        <f t="shared" si="40"/>
        <v>12</v>
      </c>
      <c r="W200" s="3">
        <f t="shared" si="44"/>
        <v>12.7</v>
      </c>
      <c r="X200" s="3">
        <f t="shared" si="45"/>
        <v>16.1</v>
      </c>
      <c r="Y200" s="3">
        <f t="shared" si="46"/>
        <v>23.9</v>
      </c>
      <c r="Z200" s="3"/>
      <c r="AA200" s="3">
        <f t="shared" si="47"/>
        <v>65.6</v>
      </c>
    </row>
    <row r="201" spans="1:27" ht="12.75">
      <c r="A201">
        <v>47</v>
      </c>
      <c r="B201">
        <v>3</v>
      </c>
      <c r="D201">
        <v>1989</v>
      </c>
      <c r="E201" s="3">
        <v>9.4</v>
      </c>
      <c r="F201" s="3">
        <v>5.4</v>
      </c>
      <c r="G201" s="3">
        <v>23.4</v>
      </c>
      <c r="H201" s="3">
        <v>2.2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2.5</v>
      </c>
      <c r="O201" s="3">
        <v>8.1</v>
      </c>
      <c r="P201" s="3">
        <v>11.2</v>
      </c>
      <c r="R201" s="3">
        <f t="shared" si="41"/>
        <v>62.2</v>
      </c>
      <c r="T201" s="3">
        <f t="shared" si="42"/>
        <v>23.4</v>
      </c>
      <c r="U201" s="3">
        <f t="shared" si="43"/>
        <v>0</v>
      </c>
      <c r="V201">
        <f t="shared" si="40"/>
        <v>12</v>
      </c>
      <c r="W201" s="3">
        <f t="shared" si="44"/>
        <v>25.599999999999998</v>
      </c>
      <c r="X201" s="3">
        <f t="shared" si="45"/>
        <v>10.6</v>
      </c>
      <c r="Y201" s="3">
        <f t="shared" si="46"/>
        <v>29.099999999999998</v>
      </c>
      <c r="Z201" s="3"/>
      <c r="AA201" s="3">
        <f t="shared" si="47"/>
        <v>51.8</v>
      </c>
    </row>
    <row r="202" spans="1:27" ht="12.75">
      <c r="A202">
        <v>47</v>
      </c>
      <c r="B202">
        <v>3</v>
      </c>
      <c r="D202">
        <v>1990</v>
      </c>
      <c r="E202" s="3">
        <v>7.7</v>
      </c>
      <c r="F202" s="3">
        <v>10.2</v>
      </c>
      <c r="G202" s="3">
        <v>3.3</v>
      </c>
      <c r="H202" s="3">
        <v>2.1</v>
      </c>
      <c r="I202" s="3">
        <v>6.7</v>
      </c>
      <c r="J202" s="3">
        <v>0</v>
      </c>
      <c r="K202" s="3">
        <v>0</v>
      </c>
      <c r="L202" s="3">
        <v>0</v>
      </c>
      <c r="M202" s="3">
        <v>0</v>
      </c>
      <c r="N202" s="3">
        <v>1.7</v>
      </c>
      <c r="O202" s="3">
        <v>2.1</v>
      </c>
      <c r="P202" s="3">
        <v>19.8</v>
      </c>
      <c r="R202" s="3">
        <f t="shared" si="41"/>
        <v>53.599999999999994</v>
      </c>
      <c r="T202" s="3">
        <f t="shared" si="42"/>
        <v>19.8</v>
      </c>
      <c r="U202" s="3">
        <f t="shared" si="43"/>
        <v>0</v>
      </c>
      <c r="V202">
        <f t="shared" si="40"/>
        <v>12</v>
      </c>
      <c r="W202" s="3">
        <f t="shared" si="44"/>
        <v>12.100000000000001</v>
      </c>
      <c r="X202" s="3">
        <f t="shared" si="45"/>
        <v>3.8</v>
      </c>
      <c r="Y202" s="3">
        <f t="shared" si="46"/>
        <v>36.8</v>
      </c>
      <c r="Z202" s="3"/>
      <c r="AA202" s="3">
        <f t="shared" si="47"/>
        <v>56.60000000000001</v>
      </c>
    </row>
    <row r="203" spans="1:27" ht="12.75">
      <c r="A203">
        <v>47</v>
      </c>
      <c r="B203">
        <v>3</v>
      </c>
      <c r="D203">
        <v>1991</v>
      </c>
      <c r="E203" s="3">
        <v>8.2</v>
      </c>
      <c r="F203" s="3">
        <v>8.8</v>
      </c>
      <c r="G203" s="3">
        <v>8.3</v>
      </c>
      <c r="H203" s="3">
        <v>7.7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0.2</v>
      </c>
      <c r="O203" s="3">
        <v>14.6</v>
      </c>
      <c r="P203" s="3">
        <v>12.1</v>
      </c>
      <c r="R203" s="3">
        <f t="shared" si="41"/>
        <v>59.900000000000006</v>
      </c>
      <c r="T203" s="3">
        <f t="shared" si="42"/>
        <v>14.6</v>
      </c>
      <c r="U203" s="3">
        <f t="shared" si="43"/>
        <v>0</v>
      </c>
      <c r="V203">
        <f t="shared" si="40"/>
        <v>12</v>
      </c>
      <c r="W203" s="3">
        <f t="shared" si="44"/>
        <v>16</v>
      </c>
      <c r="X203" s="3">
        <f t="shared" si="45"/>
        <v>14.799999999999999</v>
      </c>
      <c r="Y203" s="3">
        <f t="shared" si="46"/>
        <v>33.900000000000006</v>
      </c>
      <c r="Z203" s="3"/>
      <c r="AA203" s="3">
        <f t="shared" si="47"/>
        <v>63.6</v>
      </c>
    </row>
    <row r="204" spans="1:27" ht="12.75">
      <c r="A204">
        <v>47</v>
      </c>
      <c r="B204">
        <v>3</v>
      </c>
      <c r="D204">
        <v>1992</v>
      </c>
      <c r="E204" s="3">
        <v>11</v>
      </c>
      <c r="F204" s="3">
        <v>10.8</v>
      </c>
      <c r="G204" s="3">
        <v>7.5</v>
      </c>
      <c r="H204" s="3">
        <v>7.4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6</v>
      </c>
      <c r="O204" s="3">
        <v>12.8</v>
      </c>
      <c r="P204" s="3">
        <v>10.8</v>
      </c>
      <c r="R204" s="3">
        <f t="shared" si="41"/>
        <v>66.3</v>
      </c>
      <c r="T204" s="3">
        <f t="shared" si="42"/>
        <v>12.8</v>
      </c>
      <c r="U204" s="3">
        <f t="shared" si="43"/>
        <v>0</v>
      </c>
      <c r="V204">
        <f t="shared" si="40"/>
        <v>12</v>
      </c>
      <c r="W204" s="3">
        <f t="shared" si="44"/>
        <v>14.9</v>
      </c>
      <c r="X204" s="3">
        <f t="shared" si="45"/>
        <v>18.8</v>
      </c>
      <c r="Y204" s="3">
        <f t="shared" si="46"/>
        <v>29.400000000000002</v>
      </c>
      <c r="Z204" s="3"/>
      <c r="AA204" s="3">
        <f t="shared" si="47"/>
        <v>65.10000000000001</v>
      </c>
    </row>
    <row r="205" spans="1:27" ht="12.75">
      <c r="A205">
        <v>47</v>
      </c>
      <c r="B205">
        <v>3</v>
      </c>
      <c r="D205">
        <v>1993</v>
      </c>
      <c r="E205" s="3">
        <v>16.5</v>
      </c>
      <c r="F205" s="3">
        <v>2.1</v>
      </c>
      <c r="G205" s="3">
        <v>4.1</v>
      </c>
      <c r="H205" s="3">
        <v>12.8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0.2</v>
      </c>
      <c r="O205" s="3">
        <v>6.1</v>
      </c>
      <c r="P205" s="3">
        <v>3.8</v>
      </c>
      <c r="R205" s="3">
        <f t="shared" si="41"/>
        <v>45.6</v>
      </c>
      <c r="T205" s="3">
        <f t="shared" si="42"/>
        <v>16.5</v>
      </c>
      <c r="U205" s="3">
        <f t="shared" si="43"/>
        <v>0</v>
      </c>
      <c r="V205">
        <f t="shared" si="40"/>
        <v>12</v>
      </c>
      <c r="W205" s="3">
        <f t="shared" si="44"/>
        <v>16.9</v>
      </c>
      <c r="X205" s="3">
        <f t="shared" si="45"/>
        <v>6.3</v>
      </c>
      <c r="Y205" s="3">
        <f t="shared" si="46"/>
        <v>36.2</v>
      </c>
      <c r="Z205" s="3"/>
      <c r="AA205" s="3">
        <f t="shared" si="47"/>
        <v>54.7</v>
      </c>
    </row>
    <row r="206" spans="1:27" ht="12.75">
      <c r="A206">
        <v>47</v>
      </c>
      <c r="B206">
        <v>3</v>
      </c>
      <c r="D206">
        <v>1994</v>
      </c>
      <c r="E206" s="3">
        <v>23.8</v>
      </c>
      <c r="F206" s="3">
        <v>8.6</v>
      </c>
      <c r="G206" s="3">
        <v>10.1</v>
      </c>
      <c r="H206" s="3">
        <v>2.1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4.1</v>
      </c>
      <c r="P206" s="3">
        <v>2.6</v>
      </c>
      <c r="R206" s="3">
        <f t="shared" si="41"/>
        <v>51.300000000000004</v>
      </c>
      <c r="T206" s="3">
        <f t="shared" si="42"/>
        <v>23.8</v>
      </c>
      <c r="U206" s="3">
        <f t="shared" si="43"/>
        <v>0</v>
      </c>
      <c r="V206">
        <f t="shared" si="40"/>
        <v>12</v>
      </c>
      <c r="W206" s="3">
        <f t="shared" si="44"/>
        <v>12.2</v>
      </c>
      <c r="X206" s="3">
        <f t="shared" si="45"/>
        <v>4.1</v>
      </c>
      <c r="Y206" s="3">
        <f t="shared" si="46"/>
        <v>17.1</v>
      </c>
      <c r="Z206" s="3"/>
      <c r="AA206" s="3">
        <f t="shared" si="47"/>
        <v>36.099999999999994</v>
      </c>
    </row>
    <row r="207" spans="1:27" ht="12.75">
      <c r="A207">
        <v>47</v>
      </c>
      <c r="B207">
        <v>3</v>
      </c>
      <c r="D207">
        <v>1995</v>
      </c>
      <c r="E207" s="3">
        <v>9.6</v>
      </c>
      <c r="F207" s="3">
        <v>4.9</v>
      </c>
      <c r="G207" s="3">
        <v>12.9</v>
      </c>
      <c r="H207" s="3">
        <v>2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1.1</v>
      </c>
      <c r="O207" s="3">
        <v>13.4</v>
      </c>
      <c r="P207" s="3">
        <v>16.3</v>
      </c>
      <c r="R207" s="3">
        <f t="shared" si="41"/>
        <v>60.2</v>
      </c>
      <c r="T207" s="3">
        <f t="shared" si="42"/>
        <v>16.3</v>
      </c>
      <c r="U207" s="3">
        <f t="shared" si="43"/>
        <v>0</v>
      </c>
      <c r="V207">
        <f t="shared" si="40"/>
        <v>12</v>
      </c>
      <c r="W207" s="3">
        <f t="shared" si="44"/>
        <v>14.9</v>
      </c>
      <c r="X207" s="3">
        <f t="shared" si="45"/>
        <v>14.5</v>
      </c>
      <c r="Y207" s="3">
        <f t="shared" si="46"/>
        <v>46.4</v>
      </c>
      <c r="Z207" s="3"/>
      <c r="AA207" s="3">
        <f t="shared" si="47"/>
        <v>82.10000000000001</v>
      </c>
    </row>
    <row r="208" spans="1:27" ht="12.75">
      <c r="A208">
        <v>47</v>
      </c>
      <c r="B208">
        <v>3</v>
      </c>
      <c r="D208">
        <v>1996</v>
      </c>
      <c r="E208" s="3">
        <v>25.7</v>
      </c>
      <c r="F208" s="3">
        <v>4.4</v>
      </c>
      <c r="G208" s="3">
        <v>9</v>
      </c>
      <c r="H208" s="3">
        <v>11.5</v>
      </c>
      <c r="I208" s="3">
        <v>0.7</v>
      </c>
      <c r="J208" s="3">
        <v>0</v>
      </c>
      <c r="K208" s="3">
        <v>0</v>
      </c>
      <c r="L208" s="3">
        <v>0</v>
      </c>
      <c r="M208" s="3">
        <v>0</v>
      </c>
      <c r="N208" s="3">
        <v>0.1</v>
      </c>
      <c r="O208" s="3">
        <v>3.2</v>
      </c>
      <c r="P208" s="3">
        <v>29.1</v>
      </c>
      <c r="R208" s="3">
        <f t="shared" si="41"/>
        <v>83.70000000000002</v>
      </c>
      <c r="T208" s="3">
        <f t="shared" si="42"/>
        <v>29.1</v>
      </c>
      <c r="U208" s="3">
        <f t="shared" si="43"/>
        <v>0</v>
      </c>
      <c r="V208">
        <f t="shared" si="40"/>
        <v>12</v>
      </c>
      <c r="W208" s="3">
        <f t="shared" si="44"/>
        <v>21.2</v>
      </c>
      <c r="X208" s="3">
        <f t="shared" si="45"/>
        <v>3.3000000000000003</v>
      </c>
      <c r="Y208" s="3">
        <f t="shared" si="46"/>
        <v>58.699999999999996</v>
      </c>
      <c r="Z208" s="3"/>
      <c r="AA208" s="3">
        <f t="shared" si="47"/>
        <v>85.2</v>
      </c>
    </row>
    <row r="209" spans="1:27" ht="12.75">
      <c r="A209">
        <v>47</v>
      </c>
      <c r="B209">
        <v>3</v>
      </c>
      <c r="D209">
        <v>1997</v>
      </c>
      <c r="E209" s="3">
        <v>22.2</v>
      </c>
      <c r="F209" s="3">
        <v>7.4</v>
      </c>
      <c r="G209" s="3">
        <v>21.5</v>
      </c>
      <c r="H209" s="3">
        <v>0.3</v>
      </c>
      <c r="I209" s="3">
        <v>1.4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2.3</v>
      </c>
      <c r="P209" s="3">
        <v>6.2</v>
      </c>
      <c r="R209" s="3">
        <f t="shared" si="41"/>
        <v>61.3</v>
      </c>
      <c r="T209" s="3">
        <f t="shared" si="42"/>
        <v>22.2</v>
      </c>
      <c r="U209" s="3">
        <f t="shared" si="43"/>
        <v>0</v>
      </c>
      <c r="V209">
        <f t="shared" si="40"/>
        <v>12</v>
      </c>
      <c r="W209" s="3">
        <f t="shared" si="44"/>
        <v>23.2</v>
      </c>
      <c r="X209" s="3">
        <f t="shared" si="45"/>
        <v>2.3</v>
      </c>
      <c r="Y209" s="3">
        <f t="shared" si="46"/>
        <v>39.5</v>
      </c>
      <c r="Z209" s="3"/>
      <c r="AA209" s="3">
        <f t="shared" si="47"/>
        <v>58.99999999999999</v>
      </c>
    </row>
    <row r="210" spans="1:27" ht="12.75">
      <c r="A210">
        <v>47</v>
      </c>
      <c r="B210">
        <v>3</v>
      </c>
      <c r="D210">
        <v>1998</v>
      </c>
      <c r="E210" s="3">
        <v>29.3</v>
      </c>
      <c r="F210" s="3">
        <v>4</v>
      </c>
      <c r="G210" s="3">
        <v>13.3</v>
      </c>
      <c r="H210" s="3">
        <v>3.9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2.8</v>
      </c>
      <c r="P210" s="3">
        <v>9.2</v>
      </c>
      <c r="R210" s="3">
        <f t="shared" si="41"/>
        <v>62.499999999999986</v>
      </c>
      <c r="T210" s="3">
        <f t="shared" si="42"/>
        <v>29.3</v>
      </c>
      <c r="U210" s="3">
        <f t="shared" si="43"/>
        <v>0</v>
      </c>
      <c r="V210">
        <f t="shared" si="40"/>
        <v>12</v>
      </c>
      <c r="W210" s="3">
        <f t="shared" si="44"/>
        <v>17.2</v>
      </c>
      <c r="X210" s="3">
        <f t="shared" si="45"/>
        <v>2.8</v>
      </c>
      <c r="Y210" s="3">
        <f t="shared" si="46"/>
        <v>44.2</v>
      </c>
      <c r="Z210" s="3"/>
      <c r="AA210" s="3">
        <f t="shared" si="47"/>
        <v>51.6</v>
      </c>
    </row>
    <row r="211" spans="1:27" ht="12.75">
      <c r="A211">
        <v>47</v>
      </c>
      <c r="B211">
        <v>3</v>
      </c>
      <c r="D211">
        <v>1999</v>
      </c>
      <c r="E211" s="3">
        <v>29</v>
      </c>
      <c r="F211" s="3">
        <v>6</v>
      </c>
      <c r="G211" s="3">
        <v>4.5</v>
      </c>
      <c r="H211" s="3">
        <v>0.1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0.2</v>
      </c>
      <c r="P211" s="3">
        <v>9.3</v>
      </c>
      <c r="R211" s="3">
        <f t="shared" si="41"/>
        <v>49.10000000000001</v>
      </c>
      <c r="T211" s="3">
        <f t="shared" si="42"/>
        <v>29</v>
      </c>
      <c r="U211" s="3">
        <f t="shared" si="43"/>
        <v>0</v>
      </c>
      <c r="V211">
        <f t="shared" si="40"/>
        <v>12</v>
      </c>
      <c r="W211" s="3">
        <f t="shared" si="44"/>
        <v>4.6</v>
      </c>
      <c r="X211" s="3">
        <f t="shared" si="45"/>
        <v>0.2</v>
      </c>
      <c r="Y211" s="3">
        <f t="shared" si="46"/>
        <v>37.5</v>
      </c>
      <c r="Z211" s="3"/>
      <c r="AA211" s="3">
        <f t="shared" si="47"/>
        <v>45.1</v>
      </c>
    </row>
    <row r="212" spans="1:27" ht="12.75">
      <c r="A212">
        <v>47</v>
      </c>
      <c r="B212">
        <v>3</v>
      </c>
      <c r="D212">
        <v>2000</v>
      </c>
      <c r="E212" s="3">
        <v>14.9</v>
      </c>
      <c r="F212" s="3">
        <v>13.3</v>
      </c>
      <c r="G212" s="3">
        <v>4</v>
      </c>
      <c r="H212" s="3">
        <v>3.4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0.1</v>
      </c>
      <c r="O212" s="3">
        <v>8.5</v>
      </c>
      <c r="P212" s="3">
        <v>20.4</v>
      </c>
      <c r="R212" s="3">
        <f t="shared" si="41"/>
        <v>64.6</v>
      </c>
      <c r="T212" s="3">
        <f t="shared" si="42"/>
        <v>20.4</v>
      </c>
      <c r="U212" s="3">
        <f t="shared" si="43"/>
        <v>0</v>
      </c>
      <c r="V212">
        <f t="shared" si="40"/>
        <v>12</v>
      </c>
      <c r="W212" s="3">
        <f t="shared" si="44"/>
        <v>7.4</v>
      </c>
      <c r="X212" s="3">
        <f t="shared" si="45"/>
        <v>8.6</v>
      </c>
      <c r="Y212" s="3">
        <f t="shared" si="46"/>
        <v>38.599999999999994</v>
      </c>
      <c r="Z212" s="3"/>
      <c r="AA212" s="3">
        <f t="shared" si="47"/>
        <v>57.00000000000001</v>
      </c>
    </row>
    <row r="213" spans="1:27" ht="12.75">
      <c r="A213">
        <v>47</v>
      </c>
      <c r="B213">
        <v>3</v>
      </c>
      <c r="D213">
        <v>2001</v>
      </c>
      <c r="E213" s="3">
        <v>7.4</v>
      </c>
      <c r="F213" s="3">
        <v>10.8</v>
      </c>
      <c r="G213" s="3">
        <v>5.7</v>
      </c>
      <c r="H213" s="3">
        <v>4.1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0.6</v>
      </c>
      <c r="O213" s="3">
        <v>4</v>
      </c>
      <c r="P213" s="3">
        <v>1.6</v>
      </c>
      <c r="R213" s="3">
        <f t="shared" si="41"/>
        <v>34.2</v>
      </c>
      <c r="T213" s="3">
        <f t="shared" si="42"/>
        <v>10.8</v>
      </c>
      <c r="U213" s="3">
        <f t="shared" si="43"/>
        <v>0</v>
      </c>
      <c r="V213">
        <f t="shared" si="40"/>
        <v>12</v>
      </c>
      <c r="W213" s="3">
        <f t="shared" si="44"/>
        <v>9.8</v>
      </c>
      <c r="X213" s="3">
        <f t="shared" si="45"/>
        <v>4.6</v>
      </c>
      <c r="Y213" s="3">
        <f t="shared" si="46"/>
        <v>20.700000000000003</v>
      </c>
      <c r="Z213" s="3"/>
      <c r="AA213" s="3">
        <f t="shared" si="47"/>
        <v>49.599999999999994</v>
      </c>
    </row>
    <row r="214" spans="1:27" ht="12.75">
      <c r="A214">
        <v>47</v>
      </c>
      <c r="B214">
        <v>3</v>
      </c>
      <c r="D214">
        <v>2002</v>
      </c>
      <c r="E214" s="3">
        <v>6.3</v>
      </c>
      <c r="F214" s="3">
        <v>12.8</v>
      </c>
      <c r="G214" s="3">
        <v>12.5</v>
      </c>
      <c r="H214" s="3">
        <v>11.8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6.7</v>
      </c>
      <c r="O214" s="3">
        <v>0.8</v>
      </c>
      <c r="P214" s="3">
        <v>1.1</v>
      </c>
      <c r="R214" s="3">
        <f t="shared" si="41"/>
        <v>52.00000000000001</v>
      </c>
      <c r="T214" s="3">
        <f t="shared" si="42"/>
        <v>12.8</v>
      </c>
      <c r="U214" s="3">
        <f t="shared" si="43"/>
        <v>0</v>
      </c>
      <c r="V214">
        <f t="shared" si="40"/>
        <v>12</v>
      </c>
      <c r="W214" s="3">
        <f t="shared" si="44"/>
        <v>24.3</v>
      </c>
      <c r="X214" s="3">
        <f t="shared" si="45"/>
        <v>7.5</v>
      </c>
      <c r="Y214" s="3">
        <f t="shared" si="46"/>
        <v>17.8</v>
      </c>
      <c r="Z214" s="3"/>
      <c r="AA214" s="3">
        <f t="shared" si="47"/>
        <v>49.8</v>
      </c>
    </row>
    <row r="215" spans="1:27" ht="12.75">
      <c r="A215">
        <v>47</v>
      </c>
      <c r="B215">
        <v>3</v>
      </c>
      <c r="D215">
        <v>2003</v>
      </c>
      <c r="E215" s="3">
        <v>5.3</v>
      </c>
      <c r="F215" s="3">
        <v>11.4</v>
      </c>
      <c r="G215" s="3">
        <v>13.1</v>
      </c>
      <c r="H215" s="3">
        <v>11.4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1</v>
      </c>
      <c r="O215" s="3">
        <v>4.1</v>
      </c>
      <c r="P215" s="3">
        <v>9.4</v>
      </c>
      <c r="R215" s="3">
        <f t="shared" si="41"/>
        <v>55.699999999999996</v>
      </c>
      <c r="T215" s="3">
        <f t="shared" si="42"/>
        <v>13.1</v>
      </c>
      <c r="U215" s="3">
        <f t="shared" si="43"/>
        <v>0</v>
      </c>
      <c r="V215">
        <f t="shared" si="40"/>
        <v>12</v>
      </c>
      <c r="W215" s="3">
        <f t="shared" si="44"/>
        <v>24.5</v>
      </c>
      <c r="X215" s="3">
        <f t="shared" si="45"/>
        <v>5.1</v>
      </c>
      <c r="Y215" s="3">
        <f t="shared" si="46"/>
        <v>52.3</v>
      </c>
      <c r="Z215" s="3"/>
      <c r="AA215" s="3">
        <f t="shared" si="47"/>
        <v>77.8</v>
      </c>
    </row>
    <row r="216" spans="1:27" ht="12.75">
      <c r="A216">
        <v>47</v>
      </c>
      <c r="B216">
        <v>3</v>
      </c>
      <c r="D216">
        <v>2004</v>
      </c>
      <c r="E216" s="3">
        <v>15</v>
      </c>
      <c r="F216" s="3">
        <v>27.9</v>
      </c>
      <c r="G216" s="3">
        <v>20.3</v>
      </c>
      <c r="H216" s="3">
        <v>0.1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1.7</v>
      </c>
      <c r="P216" s="3">
        <v>13.4</v>
      </c>
      <c r="R216" s="3">
        <f t="shared" si="41"/>
        <v>78.4</v>
      </c>
      <c r="T216" s="3">
        <f t="shared" si="42"/>
        <v>27.9</v>
      </c>
      <c r="U216" s="3">
        <f t="shared" si="43"/>
        <v>0</v>
      </c>
      <c r="V216">
        <f t="shared" si="40"/>
        <v>12</v>
      </c>
      <c r="W216" s="3">
        <f t="shared" si="44"/>
        <v>20.400000000000002</v>
      </c>
      <c r="X216" s="3">
        <f t="shared" si="45"/>
        <v>1.7</v>
      </c>
      <c r="Y216" s="3">
        <f t="shared" si="46"/>
        <v>43.2</v>
      </c>
      <c r="Z216" s="3"/>
      <c r="AA216" s="3">
        <f t="shared" si="47"/>
        <v>59.400000000000006</v>
      </c>
    </row>
    <row r="217" spans="1:27" ht="12.75">
      <c r="A217">
        <v>47</v>
      </c>
      <c r="B217">
        <v>3</v>
      </c>
      <c r="D217">
        <v>2005</v>
      </c>
      <c r="E217" s="3">
        <v>17</v>
      </c>
      <c r="F217" s="3">
        <v>12.8</v>
      </c>
      <c r="G217" s="3">
        <v>14.3</v>
      </c>
      <c r="H217" s="3">
        <v>0.2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8.8</v>
      </c>
      <c r="P217" s="3">
        <v>17.9</v>
      </c>
      <c r="R217" s="3">
        <f t="shared" si="41"/>
        <v>71</v>
      </c>
      <c r="T217" s="3">
        <f t="shared" si="42"/>
        <v>17.9</v>
      </c>
      <c r="U217" s="3">
        <f t="shared" si="43"/>
        <v>0</v>
      </c>
      <c r="V217">
        <f t="shared" si="40"/>
        <v>12</v>
      </c>
      <c r="W217" s="3">
        <f t="shared" si="44"/>
        <v>14.5</v>
      </c>
      <c r="X217" s="3">
        <f t="shared" si="45"/>
        <v>8.8</v>
      </c>
      <c r="Y217" s="3">
        <f t="shared" si="46"/>
        <v>38.599999999999994</v>
      </c>
      <c r="Z217" s="3"/>
      <c r="AA217" s="3">
        <f t="shared" si="47"/>
        <v>56.70000000000001</v>
      </c>
    </row>
    <row r="218" spans="1:27" ht="12.75">
      <c r="A218">
        <v>47</v>
      </c>
      <c r="B218">
        <v>3</v>
      </c>
      <c r="D218">
        <v>2006</v>
      </c>
      <c r="E218" s="3">
        <v>6.9</v>
      </c>
      <c r="F218" s="3">
        <v>13.8</v>
      </c>
      <c r="G218" s="3">
        <v>9.2</v>
      </c>
      <c r="H218" s="3">
        <v>0</v>
      </c>
      <c r="I218" s="3">
        <v>0.1</v>
      </c>
      <c r="J218" s="3">
        <v>0</v>
      </c>
      <c r="K218" s="3">
        <v>0</v>
      </c>
      <c r="L218" s="3">
        <v>0</v>
      </c>
      <c r="M218" s="3">
        <v>0</v>
      </c>
      <c r="N218" s="3">
        <v>0.6</v>
      </c>
      <c r="O218" s="3">
        <v>4.7</v>
      </c>
      <c r="P218" s="3">
        <v>5.5</v>
      </c>
      <c r="R218" s="3">
        <f t="shared" si="41"/>
        <v>40.800000000000004</v>
      </c>
      <c r="T218" s="3">
        <f t="shared" si="42"/>
        <v>13.8</v>
      </c>
      <c r="U218" s="3">
        <f t="shared" si="43"/>
        <v>0</v>
      </c>
      <c r="V218">
        <f t="shared" si="40"/>
        <v>12</v>
      </c>
      <c r="W218" s="3">
        <f t="shared" si="44"/>
        <v>9.299999999999999</v>
      </c>
      <c r="X218" s="3">
        <f t="shared" si="45"/>
        <v>5.3</v>
      </c>
      <c r="Y218" s="3">
        <f t="shared" si="46"/>
        <v>23.8</v>
      </c>
      <c r="Z218" s="3"/>
      <c r="AA218" s="3">
        <f t="shared" si="47"/>
        <v>44</v>
      </c>
    </row>
    <row r="219" spans="1:27" ht="12.75">
      <c r="A219">
        <v>47</v>
      </c>
      <c r="B219">
        <v>3</v>
      </c>
      <c r="D219">
        <v>2007</v>
      </c>
      <c r="E219" s="3">
        <v>6.4</v>
      </c>
      <c r="F219" s="3">
        <v>11.9</v>
      </c>
      <c r="G219" s="3">
        <v>11.6</v>
      </c>
      <c r="H219" s="3">
        <v>3.3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1.2</v>
      </c>
      <c r="P219" s="3">
        <v>12.6</v>
      </c>
      <c r="R219" s="3">
        <f t="shared" si="41"/>
        <v>47</v>
      </c>
      <c r="T219" s="3">
        <f t="shared" si="42"/>
        <v>12.6</v>
      </c>
      <c r="U219" s="3">
        <f t="shared" si="43"/>
        <v>0</v>
      </c>
      <c r="V219">
        <f t="shared" si="40"/>
        <v>12</v>
      </c>
      <c r="W219" s="3">
        <f t="shared" si="44"/>
        <v>14.899999999999999</v>
      </c>
      <c r="X219" s="3">
        <f t="shared" si="45"/>
        <v>1.2</v>
      </c>
      <c r="Y219" s="3">
        <f t="shared" si="46"/>
        <v>49</v>
      </c>
      <c r="Z219" s="3"/>
      <c r="AA219" s="3">
        <f t="shared" si="47"/>
        <v>66.6</v>
      </c>
    </row>
    <row r="220" spans="1:27" ht="12.75">
      <c r="A220">
        <v>47</v>
      </c>
      <c r="B220">
        <v>3</v>
      </c>
      <c r="D220">
        <v>2008</v>
      </c>
      <c r="E220" s="3">
        <v>17.9</v>
      </c>
      <c r="F220" s="3">
        <v>18.5</v>
      </c>
      <c r="G220" s="3">
        <v>6.3</v>
      </c>
      <c r="H220" s="3">
        <v>10.1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0.1</v>
      </c>
      <c r="O220" s="3">
        <v>1.5</v>
      </c>
      <c r="P220" s="3">
        <v>29.6</v>
      </c>
      <c r="R220" s="3">
        <f t="shared" si="41"/>
        <v>84</v>
      </c>
      <c r="T220" s="3">
        <f t="shared" si="42"/>
        <v>29.6</v>
      </c>
      <c r="U220" s="3">
        <f t="shared" si="43"/>
        <v>0</v>
      </c>
      <c r="V220">
        <f t="shared" si="40"/>
        <v>12</v>
      </c>
      <c r="W220" s="3">
        <f t="shared" si="44"/>
        <v>16.4</v>
      </c>
      <c r="X220" s="3">
        <f t="shared" si="45"/>
        <v>1.6</v>
      </c>
      <c r="Y220" s="3">
        <f t="shared" si="46"/>
        <v>53.2</v>
      </c>
      <c r="Z220" s="3"/>
      <c r="AA220" s="3">
        <f t="shared" si="47"/>
        <v>63.699999999999996</v>
      </c>
    </row>
    <row r="221" spans="1:27" ht="12.75">
      <c r="A221">
        <v>47</v>
      </c>
      <c r="B221">
        <v>3</v>
      </c>
      <c r="D221">
        <v>2009</v>
      </c>
      <c r="E221" s="3">
        <v>9.3</v>
      </c>
      <c r="F221" s="3">
        <v>14.3</v>
      </c>
      <c r="G221" s="3">
        <v>4.4</v>
      </c>
      <c r="H221" s="3">
        <v>4.5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1</v>
      </c>
      <c r="O221" s="3">
        <v>0.6</v>
      </c>
      <c r="P221" s="3">
        <v>18.6</v>
      </c>
      <c r="R221" s="3">
        <f t="shared" si="41"/>
        <v>52.7</v>
      </c>
      <c r="T221" s="3">
        <f t="shared" si="42"/>
        <v>18.6</v>
      </c>
      <c r="U221" s="3">
        <f t="shared" si="43"/>
        <v>0</v>
      </c>
      <c r="V221">
        <f t="shared" si="40"/>
        <v>12</v>
      </c>
      <c r="W221" s="3">
        <f t="shared" si="44"/>
        <v>8.9</v>
      </c>
      <c r="X221" s="3">
        <f t="shared" si="45"/>
        <v>1.6</v>
      </c>
      <c r="Y221" s="3">
        <f t="shared" si="46"/>
        <v>30.4</v>
      </c>
      <c r="Z221" s="3"/>
      <c r="AA221" s="3">
        <f t="shared" si="47"/>
        <v>37.5</v>
      </c>
    </row>
    <row r="222" spans="1:27" ht="12.75">
      <c r="A222">
        <v>47</v>
      </c>
      <c r="B222">
        <v>3</v>
      </c>
      <c r="D222">
        <v>2010</v>
      </c>
      <c r="E222" s="3">
        <v>3.2</v>
      </c>
      <c r="F222" s="3">
        <v>8.6</v>
      </c>
      <c r="G222" s="3">
        <v>0.5</v>
      </c>
      <c r="H222" s="3">
        <v>2.8</v>
      </c>
      <c r="I222" s="3">
        <v>2.2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2</v>
      </c>
      <c r="P222" s="3">
        <v>20.4</v>
      </c>
      <c r="R222" s="3">
        <f t="shared" si="41"/>
        <v>39.7</v>
      </c>
      <c r="T222" s="3">
        <f>MAX(E222:P222)</f>
        <v>20.4</v>
      </c>
      <c r="U222" s="3">
        <f>MIN(E222:P222)</f>
        <v>0</v>
      </c>
      <c r="V222">
        <f>COUNT(E222:P222)</f>
        <v>12</v>
      </c>
      <c r="W222" s="3">
        <f>SUM(G222:I222)</f>
        <v>5.5</v>
      </c>
      <c r="X222" s="3">
        <f>SUM(M222:O222)</f>
        <v>2</v>
      </c>
      <c r="Y222" s="3">
        <f>SUM(P222,E223:F223)</f>
        <v>40.0625</v>
      </c>
      <c r="Z222" s="3"/>
      <c r="AA222" s="3">
        <f>SUM(K222:P222,E223:J223)</f>
        <v>66.075</v>
      </c>
    </row>
    <row r="223" spans="1:27" ht="12.75">
      <c r="A223">
        <v>47</v>
      </c>
      <c r="B223">
        <v>3</v>
      </c>
      <c r="D223">
        <v>2011</v>
      </c>
      <c r="E223" s="3">
        <v>12.8625</v>
      </c>
      <c r="F223" s="3">
        <v>6.8</v>
      </c>
      <c r="G223" s="3">
        <v>18.7375</v>
      </c>
      <c r="H223" s="3">
        <v>5.25</v>
      </c>
      <c r="I223" s="3">
        <v>0.025</v>
      </c>
      <c r="J223" s="3">
        <v>0</v>
      </c>
      <c r="K223" s="3">
        <v>0</v>
      </c>
      <c r="L223" s="3">
        <v>0</v>
      </c>
      <c r="M223" s="3">
        <v>0</v>
      </c>
      <c r="N223" s="3">
        <v>0.04</v>
      </c>
      <c r="O223" s="3">
        <v>6.142857142857143</v>
      </c>
      <c r="P223" s="3">
        <v>5.666666666666667</v>
      </c>
      <c r="R223" s="3">
        <f t="shared" si="41"/>
        <v>55.524523809523814</v>
      </c>
      <c r="T223" s="3">
        <f>MAX(E223:P223)</f>
        <v>18.7375</v>
      </c>
      <c r="U223" s="3">
        <f>MIN(E223:P223)</f>
        <v>0</v>
      </c>
      <c r="V223">
        <f>COUNT(E223:P223)</f>
        <v>12</v>
      </c>
      <c r="W223" s="3">
        <f>SUM(G223:I223)</f>
        <v>24.0125</v>
      </c>
      <c r="X223" s="3">
        <f>SUM(M223:O223)</f>
        <v>6.182857142857143</v>
      </c>
      <c r="Y223" s="3">
        <f>SUM(P223,E224:F224)</f>
        <v>32.54222222222222</v>
      </c>
      <c r="Z223" s="3"/>
      <c r="AA223" s="3">
        <f>SUM(K223:P223,E224:J224)</f>
        <v>47.500079365079365</v>
      </c>
    </row>
    <row r="224" spans="1:27" ht="12.75">
      <c r="A224">
        <v>47</v>
      </c>
      <c r="B224">
        <v>3</v>
      </c>
      <c r="D224">
        <v>2012</v>
      </c>
      <c r="E224" s="3">
        <v>12.32</v>
      </c>
      <c r="F224" s="3">
        <v>14.555555555555555</v>
      </c>
      <c r="G224" s="3">
        <v>6.875</v>
      </c>
      <c r="H224" s="3">
        <v>1.9000000000000001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0.022222222222222223</v>
      </c>
      <c r="O224" s="3">
        <v>2.8000000000000003</v>
      </c>
      <c r="P224" s="3">
        <v>13.890909090909092</v>
      </c>
      <c r="R224" s="3">
        <f t="shared" si="41"/>
        <v>52.36368686868687</v>
      </c>
      <c r="T224" s="3">
        <f>MAX(E224:P224)</f>
        <v>14.555555555555555</v>
      </c>
      <c r="U224" s="3">
        <f>MIN(E224:P224)</f>
        <v>0</v>
      </c>
      <c r="V224">
        <f>COUNT(E224:P224)</f>
        <v>12</v>
      </c>
      <c r="W224" s="3">
        <f>SUM(G224:I224)</f>
        <v>8.775</v>
      </c>
      <c r="X224" s="3">
        <f>SUM(M224:O224)</f>
        <v>2.8222222222222224</v>
      </c>
      <c r="Y224" s="3">
        <f>SUM(P224,E225:F225)</f>
        <v>44.95090909090909</v>
      </c>
      <c r="Z224" s="3"/>
      <c r="AA224" s="3">
        <f>SUM(K224:P224,E225:J225)</f>
        <v>66.72890054390055</v>
      </c>
    </row>
    <row r="225" spans="1:27" ht="12.75">
      <c r="A225">
        <v>47</v>
      </c>
      <c r="B225">
        <v>3</v>
      </c>
      <c r="D225">
        <v>2013</v>
      </c>
      <c r="E225" s="3">
        <v>14.54</v>
      </c>
      <c r="F225" s="3">
        <v>16.52</v>
      </c>
      <c r="G225" s="3">
        <v>10.35</v>
      </c>
      <c r="H225" s="3">
        <v>8.430769230769231</v>
      </c>
      <c r="I225" s="3">
        <v>0.17500000000000002</v>
      </c>
      <c r="J225" s="3">
        <v>0</v>
      </c>
      <c r="K225" s="3">
        <v>0</v>
      </c>
      <c r="L225" s="3">
        <v>0</v>
      </c>
      <c r="M225" s="3">
        <v>0</v>
      </c>
      <c r="N225" s="3">
        <v>0.32857142857142857</v>
      </c>
      <c r="O225" s="3">
        <v>2.4428571428571426</v>
      </c>
      <c r="P225" s="3">
        <v>19.415384615384617</v>
      </c>
      <c r="R225" s="3">
        <f t="shared" si="41"/>
        <v>72.20258241758242</v>
      </c>
      <c r="T225" s="3">
        <f aca="true" t="shared" si="48" ref="T225:T236">MAX(E225:P225)</f>
        <v>19.415384615384617</v>
      </c>
      <c r="U225" s="3">
        <f aca="true" t="shared" si="49" ref="U225:U236">MIN(E225:P225)</f>
        <v>0</v>
      </c>
      <c r="V225">
        <f aca="true" t="shared" si="50" ref="V225:V236">COUNT(E225:P225)</f>
        <v>12</v>
      </c>
      <c r="W225" s="3">
        <f aca="true" t="shared" si="51" ref="W225:W230">SUM(G225:I225)</f>
        <v>18.95576923076923</v>
      </c>
      <c r="X225" s="3">
        <f aca="true" t="shared" si="52" ref="X225:X236">SUM(M225:O225)</f>
        <v>2.7714285714285714</v>
      </c>
      <c r="Y225" s="3">
        <f aca="true" t="shared" si="53" ref="Y225:Y236">SUM(P225,E226:F226)</f>
        <v>53.779670329670324</v>
      </c>
      <c r="Z225" s="3"/>
      <c r="AA225" s="3">
        <f aca="true" t="shared" si="54" ref="AA225:AA229">SUM(K225:P225,E226:J226)</f>
        <v>77.84276556776557</v>
      </c>
    </row>
    <row r="226" spans="1:27" ht="12.75">
      <c r="A226">
        <v>47</v>
      </c>
      <c r="B226">
        <v>3</v>
      </c>
      <c r="D226">
        <v>2014</v>
      </c>
      <c r="E226" s="3">
        <v>21.16428571428571</v>
      </c>
      <c r="F226" s="3">
        <v>13.2</v>
      </c>
      <c r="G226" s="3">
        <v>10.266666666666667</v>
      </c>
      <c r="H226" s="3">
        <v>10.950000000000003</v>
      </c>
      <c r="I226" s="3">
        <v>0.075</v>
      </c>
      <c r="J226" s="3">
        <v>0</v>
      </c>
      <c r="K226" s="3">
        <v>0</v>
      </c>
      <c r="L226" s="3">
        <v>0</v>
      </c>
      <c r="M226" s="3">
        <v>0</v>
      </c>
      <c r="N226" s="3">
        <v>0.125</v>
      </c>
      <c r="O226" s="3">
        <v>16.97142857142857</v>
      </c>
      <c r="P226" s="3">
        <v>12.257142857142854</v>
      </c>
      <c r="R226" s="3">
        <f t="shared" si="41"/>
        <v>85.00952380952381</v>
      </c>
      <c r="T226" s="3">
        <f t="shared" si="48"/>
        <v>21.16428571428571</v>
      </c>
      <c r="U226" s="3">
        <f t="shared" si="49"/>
        <v>0</v>
      </c>
      <c r="V226">
        <f t="shared" si="50"/>
        <v>12</v>
      </c>
      <c r="W226" s="3">
        <f t="shared" si="51"/>
        <v>21.291666666666668</v>
      </c>
      <c r="X226" s="3">
        <f t="shared" si="52"/>
        <v>17.09642857142857</v>
      </c>
      <c r="Y226" s="3">
        <f t="shared" si="53"/>
        <v>24.499159663865544</v>
      </c>
      <c r="Z226" s="3"/>
      <c r="AA226" s="3">
        <f t="shared" si="54"/>
        <v>53.933088235294115</v>
      </c>
    </row>
    <row r="227" spans="1:27" ht="12.75">
      <c r="A227">
        <v>47</v>
      </c>
      <c r="B227">
        <v>3</v>
      </c>
      <c r="D227">
        <v>2015</v>
      </c>
      <c r="E227" s="3">
        <v>8.37142857142857</v>
      </c>
      <c r="F227" s="3">
        <v>3.8705882352941177</v>
      </c>
      <c r="G227" s="3">
        <v>5.6375</v>
      </c>
      <c r="H227" s="3">
        <v>6.700000000000002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1.1333333333333333</v>
      </c>
      <c r="O227" s="3">
        <v>1.22</v>
      </c>
      <c r="P227" s="3">
        <v>7.357142857142857</v>
      </c>
      <c r="R227" s="3">
        <f aca="true" t="shared" si="55" ref="R227:R236">IF(V227&gt;9,SUM(E227:P227),"")</f>
        <v>34.28999299719888</v>
      </c>
      <c r="T227" s="3">
        <f t="shared" si="48"/>
        <v>8.37142857142857</v>
      </c>
      <c r="U227" s="3">
        <f t="shared" si="49"/>
        <v>0</v>
      </c>
      <c r="V227">
        <f t="shared" si="50"/>
        <v>12</v>
      </c>
      <c r="W227" s="3">
        <f t="shared" si="51"/>
        <v>12.337500000000002</v>
      </c>
      <c r="X227" s="3">
        <f t="shared" si="52"/>
        <v>2.3533333333333335</v>
      </c>
      <c r="Y227" s="3">
        <f t="shared" si="53"/>
        <v>25.4010989010989</v>
      </c>
      <c r="Z227" s="3"/>
      <c r="AA227" s="3">
        <f t="shared" si="54"/>
        <v>41.6760989010989</v>
      </c>
    </row>
    <row r="228" spans="1:27" ht="12.75">
      <c r="A228">
        <v>47</v>
      </c>
      <c r="B228">
        <v>3</v>
      </c>
      <c r="D228">
        <v>2016</v>
      </c>
      <c r="E228" s="3">
        <v>6.828571428571429</v>
      </c>
      <c r="F228" s="3">
        <v>11.215384615384615</v>
      </c>
      <c r="G228" s="3">
        <v>10.413333333333332</v>
      </c>
      <c r="H228" s="3">
        <v>3.45</v>
      </c>
      <c r="I228" s="3">
        <v>0.05833333333333333</v>
      </c>
      <c r="J228" s="3">
        <v>0</v>
      </c>
      <c r="K228" s="3">
        <v>0</v>
      </c>
      <c r="L228" s="3">
        <v>0</v>
      </c>
      <c r="M228" s="3">
        <v>0</v>
      </c>
      <c r="N228" s="3" t="s">
        <v>32</v>
      </c>
      <c r="O228" s="3">
        <v>2.5285714285714285</v>
      </c>
      <c r="P228" s="3">
        <v>19.759999999999998</v>
      </c>
      <c r="R228" s="3">
        <f t="shared" si="55"/>
        <v>54.254194139194134</v>
      </c>
      <c r="T228" s="3">
        <f t="shared" si="48"/>
        <v>19.759999999999998</v>
      </c>
      <c r="U228" s="3">
        <f t="shared" si="49"/>
        <v>0</v>
      </c>
      <c r="V228">
        <f t="shared" si="50"/>
        <v>11</v>
      </c>
      <c r="W228" s="3">
        <f t="shared" si="51"/>
        <v>13.921666666666667</v>
      </c>
      <c r="X228" s="3">
        <f t="shared" si="52"/>
        <v>2.5285714285714285</v>
      </c>
      <c r="Y228" s="3">
        <f t="shared" si="53"/>
        <v>40.75175824175824</v>
      </c>
      <c r="Z228" s="3"/>
      <c r="AA228" s="3">
        <f t="shared" si="54"/>
        <v>49.92318681318682</v>
      </c>
    </row>
    <row r="229" spans="1:27" ht="12.75">
      <c r="A229">
        <v>47</v>
      </c>
      <c r="B229">
        <v>3</v>
      </c>
      <c r="D229">
        <v>2017</v>
      </c>
      <c r="E229" s="3">
        <v>13.307142857142859</v>
      </c>
      <c r="F229" s="3">
        <v>7.684615384615384</v>
      </c>
      <c r="G229" s="3">
        <v>5.421428571428571</v>
      </c>
      <c r="H229" s="3">
        <v>1.2214285714285715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1.892857142857143</v>
      </c>
      <c r="O229" s="3">
        <v>6.153333333333334</v>
      </c>
      <c r="P229" s="3">
        <v>13.020000000000001</v>
      </c>
      <c r="R229" s="3">
        <f t="shared" si="55"/>
        <v>48.700805860805865</v>
      </c>
      <c r="T229" s="3">
        <f t="shared" si="48"/>
        <v>13.307142857142859</v>
      </c>
      <c r="U229" s="3">
        <f t="shared" si="49"/>
        <v>0</v>
      </c>
      <c r="V229">
        <f t="shared" si="50"/>
        <v>12</v>
      </c>
      <c r="W229" s="3">
        <f t="shared" si="51"/>
        <v>6.642857142857142</v>
      </c>
      <c r="X229" s="3">
        <f t="shared" si="52"/>
        <v>8.046190476190477</v>
      </c>
      <c r="Y229" s="3">
        <f t="shared" si="53"/>
        <v>32.204166666666666</v>
      </c>
      <c r="Z229" s="3"/>
      <c r="AA229" s="3">
        <f t="shared" si="54"/>
        <v>81.55937675070028</v>
      </c>
    </row>
    <row r="230" spans="1:27" ht="12.75">
      <c r="A230">
        <v>47</v>
      </c>
      <c r="B230">
        <v>3</v>
      </c>
      <c r="D230">
        <v>2018</v>
      </c>
      <c r="E230" s="3">
        <v>10.246666666666666</v>
      </c>
      <c r="F230" s="3">
        <v>8.937499999999998</v>
      </c>
      <c r="G230" s="3">
        <v>7.98235294117647</v>
      </c>
      <c r="H230" s="3">
        <v>33.32666666666667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1.65</v>
      </c>
      <c r="O230" s="3">
        <v>6.235714285714285</v>
      </c>
      <c r="P230" s="3">
        <v>6.221428571428571</v>
      </c>
      <c r="R230" s="3">
        <f t="shared" si="55"/>
        <v>74.60032913165266</v>
      </c>
      <c r="T230" s="3">
        <f t="shared" si="48"/>
        <v>33.32666666666667</v>
      </c>
      <c r="U230" s="3">
        <f t="shared" si="49"/>
        <v>0</v>
      </c>
      <c r="V230">
        <f t="shared" si="50"/>
        <v>12</v>
      </c>
      <c r="W230" s="3">
        <f t="shared" si="51"/>
        <v>41.30901960784314</v>
      </c>
      <c r="X230" s="3">
        <f t="shared" si="52"/>
        <v>7.885714285714284</v>
      </c>
      <c r="Y230" s="3">
        <f>SUM(P230,E236:F236)</f>
        <v>22.210116354234</v>
      </c>
      <c r="Z230" s="3"/>
      <c r="AA230" s="3">
        <f>SUM(K230:P230,E236:J236)</f>
        <v>44.1148782589959</v>
      </c>
    </row>
    <row r="231" spans="1:27" ht="12.75">
      <c r="A231">
        <v>47</v>
      </c>
      <c r="B231">
        <v>3</v>
      </c>
      <c r="D231">
        <v>2019</v>
      </c>
      <c r="E231" s="3">
        <v>14.607142857142858</v>
      </c>
      <c r="F231" s="3">
        <v>39.83571428571429</v>
      </c>
      <c r="G231" s="3">
        <v>6.199999999999998</v>
      </c>
      <c r="H231" s="3">
        <v>9.3375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1.2533333333333334</v>
      </c>
      <c r="O231" s="3">
        <v>6.076923076923078</v>
      </c>
      <c r="P231" s="3">
        <v>21.74666666666667</v>
      </c>
      <c r="R231" s="3">
        <f t="shared" si="55"/>
        <v>99.05728021978022</v>
      </c>
      <c r="T231" s="3">
        <f>MAX(E231:P231)</f>
        <v>39.83571428571429</v>
      </c>
      <c r="U231" s="3">
        <f>MIN(E231:P231)</f>
        <v>0</v>
      </c>
      <c r="V231">
        <f>COUNT(E231:P231)</f>
        <v>12</v>
      </c>
      <c r="W231" s="3">
        <f aca="true" t="shared" si="56" ref="W231:W236">SUM(G231:I231)</f>
        <v>15.537499999999998</v>
      </c>
      <c r="X231" s="3">
        <f>SUM(M231:O231)</f>
        <v>7.330256410256412</v>
      </c>
      <c r="Y231" s="3">
        <f>SUM(P231,E236:F236)</f>
        <v>37.735354449472105</v>
      </c>
      <c r="Z231" s="3"/>
      <c r="AA231" s="3">
        <f>SUM(K231:P231,E236:J236)</f>
        <v>59.084658478776134</v>
      </c>
    </row>
    <row r="232" spans="1:27" ht="12.75">
      <c r="A232">
        <v>47</v>
      </c>
      <c r="B232">
        <v>3</v>
      </c>
      <c r="D232">
        <v>2020</v>
      </c>
      <c r="E232" s="3">
        <v>19.128571428571426</v>
      </c>
      <c r="F232" s="3">
        <v>12.499999999999998</v>
      </c>
      <c r="G232" s="3">
        <v>3.685714285714286</v>
      </c>
      <c r="H232" s="3">
        <v>6.41875</v>
      </c>
      <c r="I232" s="3">
        <v>0.1</v>
      </c>
      <c r="J232" s="3">
        <v>0</v>
      </c>
      <c r="K232" s="3">
        <v>0</v>
      </c>
      <c r="L232" s="3">
        <v>0</v>
      </c>
      <c r="M232" s="3">
        <v>0</v>
      </c>
      <c r="N232" s="3">
        <v>5.904347826086957</v>
      </c>
      <c r="O232" s="3">
        <v>1.4750000000000003</v>
      </c>
      <c r="P232" s="3">
        <v>6.493333333333334</v>
      </c>
      <c r="R232" s="3">
        <f t="shared" si="55"/>
        <v>55.705716873706</v>
      </c>
      <c r="T232" s="3">
        <f>MAX(E232:P232)</f>
        <v>19.128571428571426</v>
      </c>
      <c r="U232" s="3">
        <f>MIN(E232:P232)</f>
        <v>0</v>
      </c>
      <c r="V232">
        <f>COUNT(E232:P232)</f>
        <v>12</v>
      </c>
      <c r="W232" s="3">
        <f t="shared" si="56"/>
        <v>10.204464285714286</v>
      </c>
      <c r="X232" s="3">
        <f>SUM(M232:O232)</f>
        <v>7.379347826086957</v>
      </c>
      <c r="Y232" s="3">
        <f>SUM(P232,E236:F236)</f>
        <v>22.482021116138764</v>
      </c>
      <c r="Z232" s="3"/>
      <c r="AA232" s="3">
        <f>SUM(K232:P232,E236:J236)</f>
        <v>43.880416561273336</v>
      </c>
    </row>
    <row r="233" spans="1:27" ht="12.75">
      <c r="A233">
        <v>47</v>
      </c>
      <c r="B233">
        <v>3</v>
      </c>
      <c r="D233">
        <v>2021</v>
      </c>
      <c r="E233" s="3">
        <v>6.393333333333333</v>
      </c>
      <c r="F233" s="3">
        <v>12.981249999999998</v>
      </c>
      <c r="G233" s="3">
        <v>2.026666666666667</v>
      </c>
      <c r="H233" s="3">
        <v>0.6214285714285713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8.09090909090909</v>
      </c>
      <c r="P233" s="3">
        <v>27.81333333333333</v>
      </c>
      <c r="R233" s="3">
        <f t="shared" si="55"/>
        <v>57.92692099567098</v>
      </c>
      <c r="T233" s="3">
        <f>MAX(E233:P233)</f>
        <v>27.81333333333333</v>
      </c>
      <c r="U233" s="3">
        <f>MIN(E233:P233)</f>
        <v>0</v>
      </c>
      <c r="V233">
        <f>COUNT(E233:P233)</f>
        <v>12</v>
      </c>
      <c r="W233" s="3">
        <f t="shared" si="56"/>
        <v>2.6480952380952383</v>
      </c>
      <c r="X233" s="3">
        <f>SUM(M233:O233)</f>
        <v>8.09090909090909</v>
      </c>
      <c r="Y233" s="3">
        <f>SUM(P233,E236:F236)</f>
        <v>43.80202111613876</v>
      </c>
      <c r="Z233" s="3"/>
      <c r="AA233" s="3">
        <f>SUM(K233:P233,E236:J236)</f>
        <v>65.91197782609547</v>
      </c>
    </row>
    <row r="234" spans="1:27" ht="12.75">
      <c r="A234">
        <v>47</v>
      </c>
      <c r="B234">
        <v>3</v>
      </c>
      <c r="D234">
        <v>2022</v>
      </c>
      <c r="E234" s="3">
        <v>8.811764705882354</v>
      </c>
      <c r="F234" s="3">
        <v>8.86470588235294</v>
      </c>
      <c r="G234" s="3">
        <v>7.707142857142857</v>
      </c>
      <c r="H234" s="3">
        <v>5.845454545454545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0.3733333333333333</v>
      </c>
      <c r="O234" s="3">
        <v>4.154545454545455</v>
      </c>
      <c r="P234" s="3">
        <v>15.68</v>
      </c>
      <c r="R234" s="3">
        <f t="shared" si="55"/>
        <v>51.43694677871149</v>
      </c>
      <c r="T234" s="3">
        <f>MAX(E234:P234)</f>
        <v>15.68</v>
      </c>
      <c r="U234" s="3">
        <f>MIN(E234:P234)</f>
        <v>0</v>
      </c>
      <c r="V234">
        <f>COUNT(E234:P234)</f>
        <v>12</v>
      </c>
      <c r="W234" s="3">
        <f t="shared" si="56"/>
        <v>13.552597402597403</v>
      </c>
      <c r="X234" s="3">
        <f>SUM(M234:O234)</f>
        <v>4.527878787878788</v>
      </c>
      <c r="Y234" s="3">
        <f>SUM(P234,E236:F236)</f>
        <v>31.668687782805428</v>
      </c>
      <c r="Z234" s="3"/>
      <c r="AA234" s="3">
        <f>SUM(K234:P234,E236:J236)</f>
        <v>50.21561418973184</v>
      </c>
    </row>
    <row r="235" spans="1:27" ht="12.75">
      <c r="A235">
        <v>47</v>
      </c>
      <c r="B235">
        <v>3</v>
      </c>
      <c r="D235">
        <v>2023</v>
      </c>
      <c r="E235" s="3">
        <v>8.618181818181817</v>
      </c>
      <c r="F235" s="3">
        <v>20.688235294117646</v>
      </c>
      <c r="G235" s="3">
        <v>18.646153846153847</v>
      </c>
      <c r="H235" s="3">
        <v>12.2</v>
      </c>
      <c r="I235" s="3">
        <v>2.3333333333333335</v>
      </c>
      <c r="J235" s="3">
        <v>0</v>
      </c>
      <c r="K235" s="3">
        <v>0</v>
      </c>
      <c r="L235" s="3">
        <v>0</v>
      </c>
      <c r="M235" s="3">
        <v>0</v>
      </c>
      <c r="N235" s="3">
        <v>0.6749999999999999</v>
      </c>
      <c r="O235" s="3">
        <v>1.6333333333333333</v>
      </c>
      <c r="P235" s="3">
        <v>2.4222222222222225</v>
      </c>
      <c r="R235" s="3">
        <f>IF(V235&gt;9,SUM(E235:P235),"")</f>
        <v>67.2164598473422</v>
      </c>
      <c r="T235" s="3">
        <f>MAX(E235:P235)</f>
        <v>20.688235294117646</v>
      </c>
      <c r="U235" s="3">
        <f>MIN(E235:P235)</f>
        <v>0</v>
      </c>
      <c r="V235">
        <f>COUNT(E235:P235)</f>
        <v>12</v>
      </c>
      <c r="W235" s="3">
        <f t="shared" si="56"/>
        <v>33.17948717948718</v>
      </c>
      <c r="X235" s="3">
        <f>SUM(M235:O235)</f>
        <v>2.308333333333333</v>
      </c>
      <c r="Y235" s="3">
        <f>SUM(P235,E236:F236)</f>
        <v>18.410910005027652</v>
      </c>
      <c r="Z235" s="3"/>
      <c r="AA235" s="3">
        <f>SUM(K235:P235,E236:J236)</f>
        <v>34.7382909574086</v>
      </c>
    </row>
    <row r="236" spans="1:27" ht="12.75">
      <c r="A236">
        <v>47</v>
      </c>
      <c r="B236">
        <v>3</v>
      </c>
      <c r="D236">
        <v>2024</v>
      </c>
      <c r="E236" s="3">
        <v>12.076923076923077</v>
      </c>
      <c r="F236" s="3">
        <v>3.911764705882353</v>
      </c>
      <c r="G236" s="3">
        <v>9.035714285714283</v>
      </c>
      <c r="H236" s="3">
        <v>4.983333333333333</v>
      </c>
      <c r="I236" s="3"/>
      <c r="J236" s="3"/>
      <c r="K236" s="3"/>
      <c r="L236" s="3"/>
      <c r="M236" s="3"/>
      <c r="N236" s="3"/>
      <c r="O236" s="3"/>
      <c r="P236" s="3"/>
      <c r="R236" s="3" t="str">
        <f t="shared" si="55"/>
        <v/>
      </c>
      <c r="T236" s="3">
        <f t="shared" si="48"/>
        <v>12.076923076923077</v>
      </c>
      <c r="U236" s="3">
        <f t="shared" si="49"/>
        <v>3.911764705882353</v>
      </c>
      <c r="V236">
        <f t="shared" si="50"/>
        <v>4</v>
      </c>
      <c r="W236" s="3">
        <f t="shared" si="56"/>
        <v>14.019047619047615</v>
      </c>
      <c r="X236" s="3">
        <f t="shared" si="52"/>
        <v>0</v>
      </c>
      <c r="Y236" s="3">
        <f t="shared" si="53"/>
        <v>0</v>
      </c>
      <c r="Z236" s="3"/>
      <c r="AA236" s="3">
        <f>SUM(K236:P236,E237:H237)</f>
        <v>0</v>
      </c>
    </row>
    <row r="237" spans="5:27" ht="12.75">
      <c r="E237" s="3"/>
      <c r="F237" s="3"/>
      <c r="P237" s="3"/>
      <c r="R237" s="3"/>
      <c r="T237" s="3"/>
      <c r="U237" s="3"/>
      <c r="W237" s="3"/>
      <c r="X237" s="3"/>
      <c r="Y237" s="3"/>
      <c r="Z237" s="3"/>
      <c r="AA237" s="3"/>
    </row>
    <row r="238" spans="5:27" ht="12.75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R238" s="3"/>
      <c r="T238" s="3"/>
      <c r="U238" s="3"/>
      <c r="W238" s="3"/>
      <c r="X238" s="3"/>
      <c r="Y238" s="3"/>
      <c r="Z238" s="3"/>
      <c r="AA238" s="3"/>
    </row>
    <row r="239" spans="5:18" ht="12.75">
      <c r="E239" s="3"/>
      <c r="F239" s="3"/>
      <c r="G239" s="3"/>
      <c r="H239" s="3"/>
      <c r="K239" s="3"/>
      <c r="L239" s="3"/>
      <c r="M239" s="3"/>
      <c r="N239" s="3"/>
      <c r="O239" s="3"/>
      <c r="P239" s="3"/>
      <c r="R239" s="3"/>
    </row>
    <row r="240" spans="1:27" ht="12.75">
      <c r="A240">
        <v>47</v>
      </c>
      <c r="B240">
        <v>4</v>
      </c>
      <c r="D240">
        <v>1950</v>
      </c>
      <c r="E240" s="3">
        <v>13.8</v>
      </c>
      <c r="F240" s="3">
        <v>10.7</v>
      </c>
      <c r="G240" s="3">
        <v>7.3</v>
      </c>
      <c r="H240" s="3">
        <v>1.9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1.9</v>
      </c>
      <c r="P240" s="3">
        <v>24.5</v>
      </c>
      <c r="R240" s="3">
        <f>IF(V240&gt;10,SUM(E240:P240),"")</f>
        <v>60.1</v>
      </c>
      <c r="T240" s="3">
        <f>MAX(E240:P240)</f>
        <v>24.5</v>
      </c>
      <c r="U240" s="3">
        <f>MIN(E240:P240)</f>
        <v>0</v>
      </c>
      <c r="V240">
        <f aca="true" t="shared" si="57" ref="V240:V299">COUNT(E240:P240)</f>
        <v>12</v>
      </c>
      <c r="W240" s="3">
        <f>SUM(G240:I240)</f>
        <v>9.2</v>
      </c>
      <c r="X240" s="3">
        <f>SUM(M240:O240)</f>
        <v>1.9</v>
      </c>
      <c r="Y240" s="3">
        <f>SUM(P240,E241:F241)</f>
        <v>42.300000000000004</v>
      </c>
      <c r="Z240" s="3"/>
      <c r="AA240" s="3">
        <f>SUM(K240:P240,E241:J241)</f>
        <v>76.8</v>
      </c>
    </row>
    <row r="241" spans="1:27" ht="12.75">
      <c r="A241">
        <v>47</v>
      </c>
      <c r="B241">
        <v>4</v>
      </c>
      <c r="D241">
        <v>1951</v>
      </c>
      <c r="E241" s="3">
        <v>11.7</v>
      </c>
      <c r="F241" s="3">
        <v>6.1</v>
      </c>
      <c r="G241" s="3">
        <v>30.7</v>
      </c>
      <c r="H241" s="3">
        <v>1.9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10.6</v>
      </c>
      <c r="P241" s="3">
        <v>14.7</v>
      </c>
      <c r="R241" s="3">
        <f aca="true" t="shared" si="58" ref="R241:R299">IF(V241&gt;10,SUM(E241:P241),"")</f>
        <v>75.7</v>
      </c>
      <c r="T241" s="3">
        <f aca="true" t="shared" si="59" ref="T241:T299">MAX(E241:P241)</f>
        <v>30.7</v>
      </c>
      <c r="U241" s="3">
        <f aca="true" t="shared" si="60" ref="U241:U299">MIN(E241:P241)</f>
        <v>0</v>
      </c>
      <c r="V241">
        <f t="shared" si="57"/>
        <v>12</v>
      </c>
      <c r="W241" s="3">
        <f aca="true" t="shared" si="61" ref="W241:W299">SUM(G241:I241)</f>
        <v>32.6</v>
      </c>
      <c r="X241" s="3">
        <f aca="true" t="shared" si="62" ref="X241:X299">SUM(M241:O241)</f>
        <v>10.6</v>
      </c>
      <c r="Y241" s="3">
        <f aca="true" t="shared" si="63" ref="Y241:Y299">SUM(P241,E242:F242)</f>
        <v>43</v>
      </c>
      <c r="Z241" s="3"/>
      <c r="AA241" s="3">
        <f aca="true" t="shared" si="64" ref="AA241:AA299">SUM(K241:P241,E242:J242)</f>
        <v>74.9</v>
      </c>
    </row>
    <row r="242" spans="1:27" ht="12.75">
      <c r="A242">
        <v>47</v>
      </c>
      <c r="B242">
        <v>4</v>
      </c>
      <c r="D242">
        <v>1952</v>
      </c>
      <c r="E242" s="3">
        <v>15.4</v>
      </c>
      <c r="F242" s="3">
        <v>12.9</v>
      </c>
      <c r="G242" s="3">
        <v>12.4</v>
      </c>
      <c r="H242" s="3">
        <v>8.9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0.3</v>
      </c>
      <c r="O242" s="3">
        <v>5.5</v>
      </c>
      <c r="P242" s="3">
        <v>9</v>
      </c>
      <c r="R242" s="3">
        <f t="shared" si="58"/>
        <v>64.4</v>
      </c>
      <c r="T242" s="3">
        <f t="shared" si="59"/>
        <v>15.4</v>
      </c>
      <c r="U242" s="3">
        <f t="shared" si="60"/>
        <v>0</v>
      </c>
      <c r="V242">
        <f t="shared" si="57"/>
        <v>12</v>
      </c>
      <c r="W242" s="3">
        <f t="shared" si="61"/>
        <v>21.3</v>
      </c>
      <c r="X242" s="3">
        <f t="shared" si="62"/>
        <v>5.8</v>
      </c>
      <c r="Y242" s="3">
        <f t="shared" si="63"/>
        <v>32.1</v>
      </c>
      <c r="Z242" s="3"/>
      <c r="AA242" s="3">
        <f t="shared" si="64"/>
        <v>41.10000000000001</v>
      </c>
    </row>
    <row r="243" spans="1:27" ht="12.75">
      <c r="A243">
        <v>47</v>
      </c>
      <c r="B243">
        <v>4</v>
      </c>
      <c r="D243">
        <v>1953</v>
      </c>
      <c r="E243" s="3">
        <v>4.9</v>
      </c>
      <c r="F243" s="3">
        <v>18.2</v>
      </c>
      <c r="G243" s="3">
        <v>3.1</v>
      </c>
      <c r="H243" s="3">
        <v>0.1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0.7</v>
      </c>
      <c r="P243" s="3">
        <v>4.1</v>
      </c>
      <c r="R243" s="3">
        <f t="shared" si="58"/>
        <v>31.1</v>
      </c>
      <c r="T243" s="3">
        <f t="shared" si="59"/>
        <v>18.2</v>
      </c>
      <c r="U243" s="3">
        <f t="shared" si="60"/>
        <v>0</v>
      </c>
      <c r="V243">
        <f t="shared" si="57"/>
        <v>12</v>
      </c>
      <c r="W243" s="3">
        <f t="shared" si="61"/>
        <v>3.2</v>
      </c>
      <c r="X243" s="3">
        <f t="shared" si="62"/>
        <v>0.7</v>
      </c>
      <c r="Y243" s="3">
        <f t="shared" si="63"/>
        <v>12.999999999999998</v>
      </c>
      <c r="Z243" s="3"/>
      <c r="AA243" s="3">
        <f t="shared" si="64"/>
        <v>21.2</v>
      </c>
    </row>
    <row r="244" spans="1:27" ht="12.75">
      <c r="A244">
        <v>47</v>
      </c>
      <c r="B244">
        <v>4</v>
      </c>
      <c r="D244">
        <v>1954</v>
      </c>
      <c r="E244" s="3">
        <v>7.8</v>
      </c>
      <c r="F244" s="3">
        <v>1.1</v>
      </c>
      <c r="G244" s="3">
        <v>7.2</v>
      </c>
      <c r="H244" s="3">
        <v>0</v>
      </c>
      <c r="I244" s="3">
        <v>0.3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5.2</v>
      </c>
      <c r="P244" s="3">
        <v>7.4</v>
      </c>
      <c r="R244" s="3">
        <f t="shared" si="58"/>
        <v>29</v>
      </c>
      <c r="T244" s="3">
        <f t="shared" si="59"/>
        <v>7.8</v>
      </c>
      <c r="U244" s="3">
        <f t="shared" si="60"/>
        <v>0</v>
      </c>
      <c r="V244">
        <f t="shared" si="57"/>
        <v>12</v>
      </c>
      <c r="W244" s="3">
        <f t="shared" si="61"/>
        <v>7.5</v>
      </c>
      <c r="X244" s="3">
        <f t="shared" si="62"/>
        <v>5.2</v>
      </c>
      <c r="Y244" s="3">
        <f t="shared" si="63"/>
        <v>17.2</v>
      </c>
      <c r="Z244" s="3"/>
      <c r="AA244" s="3">
        <f t="shared" si="64"/>
        <v>30.400000000000002</v>
      </c>
    </row>
    <row r="245" spans="1:27" ht="12.75">
      <c r="A245">
        <v>47</v>
      </c>
      <c r="B245">
        <v>4</v>
      </c>
      <c r="D245">
        <v>1955</v>
      </c>
      <c r="E245" s="3">
        <v>5.3</v>
      </c>
      <c r="F245" s="3">
        <v>4.5</v>
      </c>
      <c r="G245" s="3">
        <v>8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0.6</v>
      </c>
      <c r="O245" s="3">
        <v>4.7</v>
      </c>
      <c r="P245" s="3">
        <v>9.2</v>
      </c>
      <c r="R245" s="3">
        <f t="shared" si="58"/>
        <v>32.3</v>
      </c>
      <c r="T245" s="3">
        <f t="shared" si="59"/>
        <v>9.2</v>
      </c>
      <c r="U245" s="3">
        <f t="shared" si="60"/>
        <v>0</v>
      </c>
      <c r="V245">
        <f t="shared" si="57"/>
        <v>12</v>
      </c>
      <c r="W245" s="3">
        <f t="shared" si="61"/>
        <v>8</v>
      </c>
      <c r="X245" s="3">
        <f t="shared" si="62"/>
        <v>5.3</v>
      </c>
      <c r="Y245" s="3">
        <f t="shared" si="63"/>
        <v>16.299999999999997</v>
      </c>
      <c r="Z245" s="3"/>
      <c r="AA245" s="3">
        <f t="shared" si="64"/>
        <v>49.60000000000001</v>
      </c>
    </row>
    <row r="246" spans="1:27" ht="12.75">
      <c r="A246">
        <v>47</v>
      </c>
      <c r="B246">
        <v>4</v>
      </c>
      <c r="D246">
        <v>1956</v>
      </c>
      <c r="E246" s="3">
        <v>4.6</v>
      </c>
      <c r="F246" s="3">
        <v>2.5</v>
      </c>
      <c r="G246" s="3">
        <v>22.8</v>
      </c>
      <c r="H246" s="3">
        <v>5.2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8.8</v>
      </c>
      <c r="P246" s="3">
        <v>3.8</v>
      </c>
      <c r="R246" s="3">
        <f t="shared" si="58"/>
        <v>47.7</v>
      </c>
      <c r="T246" s="3">
        <f t="shared" si="59"/>
        <v>22.8</v>
      </c>
      <c r="U246" s="3">
        <f t="shared" si="60"/>
        <v>0</v>
      </c>
      <c r="V246">
        <f t="shared" si="57"/>
        <v>12</v>
      </c>
      <c r="W246" s="3">
        <f t="shared" si="61"/>
        <v>28</v>
      </c>
      <c r="X246" s="3">
        <f t="shared" si="62"/>
        <v>8.8</v>
      </c>
      <c r="Y246" s="3">
        <f t="shared" si="63"/>
        <v>13.200000000000001</v>
      </c>
      <c r="Z246" s="3"/>
      <c r="AA246" s="3">
        <f t="shared" si="64"/>
        <v>29.8</v>
      </c>
    </row>
    <row r="247" spans="1:27" ht="12.75">
      <c r="A247">
        <v>47</v>
      </c>
      <c r="B247">
        <v>4</v>
      </c>
      <c r="D247">
        <v>1957</v>
      </c>
      <c r="E247" s="3">
        <v>4.5</v>
      </c>
      <c r="F247" s="3">
        <v>4.9</v>
      </c>
      <c r="G247" s="3">
        <v>5.7</v>
      </c>
      <c r="H247" s="3">
        <v>2.1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13.8</v>
      </c>
      <c r="P247" s="3">
        <v>4.6</v>
      </c>
      <c r="R247" s="3">
        <f t="shared" si="58"/>
        <v>35.6</v>
      </c>
      <c r="T247" s="3">
        <f t="shared" si="59"/>
        <v>13.8</v>
      </c>
      <c r="U247" s="3">
        <f t="shared" si="60"/>
        <v>0</v>
      </c>
      <c r="V247">
        <f t="shared" si="57"/>
        <v>12</v>
      </c>
      <c r="W247" s="3">
        <f t="shared" si="61"/>
        <v>7.800000000000001</v>
      </c>
      <c r="X247" s="3">
        <f t="shared" si="62"/>
        <v>13.8</v>
      </c>
      <c r="Y247" s="3">
        <f t="shared" si="63"/>
        <v>8.3</v>
      </c>
      <c r="Z247" s="3"/>
      <c r="AA247" s="3">
        <f t="shared" si="64"/>
        <v>26.5</v>
      </c>
    </row>
    <row r="248" spans="1:27" ht="12.75">
      <c r="A248">
        <v>47</v>
      </c>
      <c r="B248">
        <v>4</v>
      </c>
      <c r="D248">
        <v>1958</v>
      </c>
      <c r="E248" s="3">
        <v>3.4</v>
      </c>
      <c r="F248" s="3">
        <v>0.3</v>
      </c>
      <c r="G248" s="3">
        <v>3.8</v>
      </c>
      <c r="H248" s="3">
        <v>0.6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1.7</v>
      </c>
      <c r="P248" s="3">
        <v>2.7</v>
      </c>
      <c r="R248" s="3">
        <f t="shared" si="58"/>
        <v>12.5</v>
      </c>
      <c r="T248" s="3">
        <f t="shared" si="59"/>
        <v>3.8</v>
      </c>
      <c r="U248" s="3">
        <f t="shared" si="60"/>
        <v>0</v>
      </c>
      <c r="V248">
        <f t="shared" si="57"/>
        <v>12</v>
      </c>
      <c r="W248" s="3">
        <f t="shared" si="61"/>
        <v>4.3999999999999995</v>
      </c>
      <c r="X248" s="3">
        <f t="shared" si="62"/>
        <v>1.7</v>
      </c>
      <c r="Y248" s="3">
        <f t="shared" si="63"/>
        <v>27.6</v>
      </c>
      <c r="Z248" s="3"/>
      <c r="AA248" s="3">
        <f t="shared" si="64"/>
        <v>49.50000000000001</v>
      </c>
    </row>
    <row r="249" spans="1:27" ht="12.75">
      <c r="A249">
        <v>47</v>
      </c>
      <c r="B249">
        <v>4</v>
      </c>
      <c r="D249">
        <v>1959</v>
      </c>
      <c r="E249" s="3">
        <v>6.9</v>
      </c>
      <c r="F249" s="3">
        <v>18</v>
      </c>
      <c r="G249" s="3">
        <v>20.1</v>
      </c>
      <c r="H249" s="3">
        <v>0.1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2.4</v>
      </c>
      <c r="O249" s="3">
        <v>9.3</v>
      </c>
      <c r="P249" s="3">
        <v>5.9</v>
      </c>
      <c r="R249" s="3">
        <f t="shared" si="58"/>
        <v>62.699999999999996</v>
      </c>
      <c r="T249" s="3">
        <f t="shared" si="59"/>
        <v>20.1</v>
      </c>
      <c r="U249" s="3">
        <f t="shared" si="60"/>
        <v>0</v>
      </c>
      <c r="V249">
        <f t="shared" si="57"/>
        <v>12</v>
      </c>
      <c r="W249" s="3">
        <f t="shared" si="61"/>
        <v>20.200000000000003</v>
      </c>
      <c r="X249" s="3">
        <f t="shared" si="62"/>
        <v>11.700000000000001</v>
      </c>
      <c r="Y249" s="3">
        <f t="shared" si="63"/>
        <v>15.600000000000001</v>
      </c>
      <c r="Z249" s="3"/>
      <c r="AA249" s="3">
        <f t="shared" si="64"/>
        <v>32.6</v>
      </c>
    </row>
    <row r="250" spans="1:27" ht="12.75">
      <c r="A250">
        <v>47</v>
      </c>
      <c r="B250">
        <v>4</v>
      </c>
      <c r="D250">
        <v>1960</v>
      </c>
      <c r="E250" s="3">
        <v>5.2</v>
      </c>
      <c r="F250" s="3">
        <v>4.5</v>
      </c>
      <c r="G250" s="3">
        <v>4.2</v>
      </c>
      <c r="H250" s="3">
        <v>0</v>
      </c>
      <c r="I250" s="3">
        <v>1.1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1.3</v>
      </c>
      <c r="P250" s="3">
        <v>0.9</v>
      </c>
      <c r="R250" s="3">
        <f t="shared" si="58"/>
        <v>17.199999999999996</v>
      </c>
      <c r="T250" s="3">
        <f t="shared" si="59"/>
        <v>5.2</v>
      </c>
      <c r="U250" s="3">
        <f t="shared" si="60"/>
        <v>0</v>
      </c>
      <c r="V250">
        <f t="shared" si="57"/>
        <v>12</v>
      </c>
      <c r="W250" s="3">
        <f t="shared" si="61"/>
        <v>5.300000000000001</v>
      </c>
      <c r="X250" s="3">
        <f t="shared" si="62"/>
        <v>1.3</v>
      </c>
      <c r="Y250" s="3">
        <f t="shared" si="63"/>
        <v>13.100000000000001</v>
      </c>
      <c r="Z250" s="3"/>
      <c r="AA250" s="3">
        <f t="shared" si="64"/>
        <v>33.3</v>
      </c>
    </row>
    <row r="251" spans="1:27" ht="12.75">
      <c r="A251">
        <v>47</v>
      </c>
      <c r="B251">
        <v>4</v>
      </c>
      <c r="D251">
        <v>1961</v>
      </c>
      <c r="E251" s="3">
        <v>3.9</v>
      </c>
      <c r="F251" s="3">
        <v>8.3</v>
      </c>
      <c r="G251" s="3">
        <v>15.6</v>
      </c>
      <c r="H251" s="3">
        <v>3.3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4</v>
      </c>
      <c r="P251" s="3">
        <v>16</v>
      </c>
      <c r="R251" s="3">
        <f t="shared" si="58"/>
        <v>51.1</v>
      </c>
      <c r="T251" s="3">
        <f t="shared" si="59"/>
        <v>16</v>
      </c>
      <c r="U251" s="3">
        <f t="shared" si="60"/>
        <v>0</v>
      </c>
      <c r="V251">
        <f t="shared" si="57"/>
        <v>12</v>
      </c>
      <c r="W251" s="3">
        <f t="shared" si="61"/>
        <v>18.9</v>
      </c>
      <c r="X251" s="3">
        <f t="shared" si="62"/>
        <v>4</v>
      </c>
      <c r="Y251" s="3">
        <f t="shared" si="63"/>
        <v>42.8</v>
      </c>
      <c r="Z251" s="3"/>
      <c r="AA251" s="3">
        <f t="shared" si="64"/>
        <v>69.89999999999999</v>
      </c>
    </row>
    <row r="252" spans="1:27" ht="12.75">
      <c r="A252">
        <v>47</v>
      </c>
      <c r="B252">
        <v>4</v>
      </c>
      <c r="D252">
        <v>1962</v>
      </c>
      <c r="E252" s="3">
        <v>5</v>
      </c>
      <c r="F252" s="3">
        <v>21.8</v>
      </c>
      <c r="G252" s="3">
        <v>16.5</v>
      </c>
      <c r="H252" s="3">
        <v>6.6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0.1</v>
      </c>
      <c r="O252" s="3">
        <v>2.4</v>
      </c>
      <c r="P252" s="3">
        <v>5.3</v>
      </c>
      <c r="R252" s="3">
        <f t="shared" si="58"/>
        <v>57.699999999999996</v>
      </c>
      <c r="T252" s="3">
        <f t="shared" si="59"/>
        <v>21.8</v>
      </c>
      <c r="U252" s="3">
        <f t="shared" si="60"/>
        <v>0</v>
      </c>
      <c r="V252">
        <f t="shared" si="57"/>
        <v>12</v>
      </c>
      <c r="W252" s="3">
        <f t="shared" si="61"/>
        <v>23.1</v>
      </c>
      <c r="X252" s="3">
        <f t="shared" si="62"/>
        <v>2.5</v>
      </c>
      <c r="Y252" s="3">
        <f t="shared" si="63"/>
        <v>20</v>
      </c>
      <c r="Z252" s="3"/>
      <c r="AA252" s="3">
        <f t="shared" si="64"/>
        <v>36.1</v>
      </c>
    </row>
    <row r="253" spans="1:27" ht="12.75">
      <c r="A253">
        <v>47</v>
      </c>
      <c r="B253">
        <v>4</v>
      </c>
      <c r="D253">
        <v>1963</v>
      </c>
      <c r="E253" s="3">
        <v>9.2</v>
      </c>
      <c r="F253" s="3">
        <v>5.5</v>
      </c>
      <c r="G253" s="3">
        <v>11.6</v>
      </c>
      <c r="H253" s="3">
        <v>2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0.2</v>
      </c>
      <c r="P253" s="3">
        <v>7.7</v>
      </c>
      <c r="R253" s="3">
        <f t="shared" si="58"/>
        <v>36.199999999999996</v>
      </c>
      <c r="T253" s="3">
        <f t="shared" si="59"/>
        <v>11.6</v>
      </c>
      <c r="U253" s="3">
        <f t="shared" si="60"/>
        <v>0</v>
      </c>
      <c r="V253">
        <f t="shared" si="57"/>
        <v>12</v>
      </c>
      <c r="W253" s="3">
        <f t="shared" si="61"/>
        <v>13.6</v>
      </c>
      <c r="X253" s="3">
        <f t="shared" si="62"/>
        <v>0.2</v>
      </c>
      <c r="Y253" s="3">
        <f t="shared" si="63"/>
        <v>13.500000000000002</v>
      </c>
      <c r="Z253" s="3"/>
      <c r="AA253" s="3">
        <f t="shared" si="64"/>
        <v>27.6</v>
      </c>
    </row>
    <row r="254" spans="1:27" ht="12.75">
      <c r="A254">
        <v>47</v>
      </c>
      <c r="B254">
        <v>4</v>
      </c>
      <c r="D254">
        <v>1964</v>
      </c>
      <c r="E254" s="3">
        <v>5.4</v>
      </c>
      <c r="F254" s="3">
        <v>0.4</v>
      </c>
      <c r="G254" s="3">
        <v>13.1</v>
      </c>
      <c r="H254" s="3">
        <v>0.8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0.2</v>
      </c>
      <c r="O254" s="3">
        <v>2.8</v>
      </c>
      <c r="P254" s="3">
        <v>5.9</v>
      </c>
      <c r="R254" s="3">
        <f t="shared" si="58"/>
        <v>28.6</v>
      </c>
      <c r="T254" s="3">
        <f t="shared" si="59"/>
        <v>13.1</v>
      </c>
      <c r="U254" s="3">
        <f t="shared" si="60"/>
        <v>0</v>
      </c>
      <c r="V254">
        <f t="shared" si="57"/>
        <v>12</v>
      </c>
      <c r="W254" s="3">
        <f t="shared" si="61"/>
        <v>13.9</v>
      </c>
      <c r="X254" s="3">
        <f t="shared" si="62"/>
        <v>3</v>
      </c>
      <c r="Y254" s="3">
        <f t="shared" si="63"/>
        <v>28.9</v>
      </c>
      <c r="Z254" s="3"/>
      <c r="AA254" s="3">
        <f t="shared" si="64"/>
        <v>56.599999999999994</v>
      </c>
    </row>
    <row r="255" spans="1:27" ht="12.75">
      <c r="A255">
        <v>47</v>
      </c>
      <c r="B255">
        <v>4</v>
      </c>
      <c r="D255">
        <v>1965</v>
      </c>
      <c r="E255" s="3">
        <v>9.4</v>
      </c>
      <c r="F255" s="3">
        <v>13.6</v>
      </c>
      <c r="G255" s="3">
        <v>20.4</v>
      </c>
      <c r="H255" s="3">
        <v>4.3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1.2</v>
      </c>
      <c r="P255" s="3">
        <v>2.2</v>
      </c>
      <c r="R255" s="3">
        <f t="shared" si="58"/>
        <v>51.1</v>
      </c>
      <c r="T255" s="3">
        <f t="shared" si="59"/>
        <v>20.4</v>
      </c>
      <c r="U255" s="3">
        <f t="shared" si="60"/>
        <v>0</v>
      </c>
      <c r="V255">
        <f t="shared" si="57"/>
        <v>12</v>
      </c>
      <c r="W255" s="3">
        <f t="shared" si="61"/>
        <v>24.7</v>
      </c>
      <c r="X255" s="3">
        <f t="shared" si="62"/>
        <v>1.2</v>
      </c>
      <c r="Y255" s="3">
        <f t="shared" si="63"/>
        <v>19.2</v>
      </c>
      <c r="Z255" s="3"/>
      <c r="AA255" s="3">
        <f t="shared" si="64"/>
        <v>29.299999999999997</v>
      </c>
    </row>
    <row r="256" spans="1:27" ht="12.75">
      <c r="A256">
        <v>47</v>
      </c>
      <c r="B256">
        <v>4</v>
      </c>
      <c r="D256">
        <v>1966</v>
      </c>
      <c r="E256" s="3">
        <v>12.5</v>
      </c>
      <c r="F256" s="3">
        <v>4.5</v>
      </c>
      <c r="G256" s="3">
        <v>8.7</v>
      </c>
      <c r="H256" s="3">
        <v>0.2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2.2</v>
      </c>
      <c r="P256" s="3">
        <v>11.7</v>
      </c>
      <c r="R256" s="3">
        <f t="shared" si="58"/>
        <v>39.8</v>
      </c>
      <c r="T256" s="3">
        <f t="shared" si="59"/>
        <v>12.5</v>
      </c>
      <c r="U256" s="3">
        <f t="shared" si="60"/>
        <v>0</v>
      </c>
      <c r="V256">
        <f t="shared" si="57"/>
        <v>12</v>
      </c>
      <c r="W256" s="3">
        <f t="shared" si="61"/>
        <v>8.899999999999999</v>
      </c>
      <c r="X256" s="3">
        <f t="shared" si="62"/>
        <v>2.2</v>
      </c>
      <c r="Y256" s="3">
        <f t="shared" si="63"/>
        <v>52.300000000000004</v>
      </c>
      <c r="Z256" s="3"/>
      <c r="AA256" s="3">
        <f t="shared" si="64"/>
        <v>58.6</v>
      </c>
    </row>
    <row r="257" spans="1:27" ht="12.75">
      <c r="A257">
        <v>47</v>
      </c>
      <c r="B257">
        <v>4</v>
      </c>
      <c r="D257">
        <v>1967</v>
      </c>
      <c r="E257" s="3">
        <v>23</v>
      </c>
      <c r="F257" s="3">
        <v>17.6</v>
      </c>
      <c r="G257" s="3">
        <v>4.1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1.1</v>
      </c>
      <c r="P257" s="3">
        <v>1.6</v>
      </c>
      <c r="R257" s="3">
        <f t="shared" si="58"/>
        <v>47.400000000000006</v>
      </c>
      <c r="T257" s="3">
        <f t="shared" si="59"/>
        <v>23</v>
      </c>
      <c r="U257" s="3">
        <f t="shared" si="60"/>
        <v>0</v>
      </c>
      <c r="V257">
        <f t="shared" si="57"/>
        <v>12</v>
      </c>
      <c r="W257" s="3">
        <f t="shared" si="61"/>
        <v>4.1</v>
      </c>
      <c r="X257" s="3">
        <f t="shared" si="62"/>
        <v>1.1</v>
      </c>
      <c r="Y257" s="3">
        <f t="shared" si="63"/>
        <v>9.4</v>
      </c>
      <c r="Z257" s="3"/>
      <c r="AA257" s="3">
        <f t="shared" si="64"/>
        <v>11.2</v>
      </c>
    </row>
    <row r="258" spans="1:27" ht="12.75">
      <c r="A258">
        <v>47</v>
      </c>
      <c r="B258">
        <v>4</v>
      </c>
      <c r="D258">
        <v>1968</v>
      </c>
      <c r="E258" s="3">
        <v>6.5</v>
      </c>
      <c r="F258" s="3">
        <v>1.3</v>
      </c>
      <c r="G258" s="3">
        <v>0.1</v>
      </c>
      <c r="H258" s="3">
        <v>0.6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3.1</v>
      </c>
      <c r="P258" s="3">
        <v>29.1</v>
      </c>
      <c r="R258" s="3">
        <f t="shared" si="58"/>
        <v>40.7</v>
      </c>
      <c r="T258" s="3">
        <f t="shared" si="59"/>
        <v>29.1</v>
      </c>
      <c r="U258" s="3">
        <f t="shared" si="60"/>
        <v>0</v>
      </c>
      <c r="V258">
        <f t="shared" si="57"/>
        <v>12</v>
      </c>
      <c r="W258" s="3">
        <f t="shared" si="61"/>
        <v>0.7</v>
      </c>
      <c r="X258" s="3">
        <f t="shared" si="62"/>
        <v>3.1</v>
      </c>
      <c r="Y258" s="3">
        <f t="shared" si="63"/>
        <v>48.800000000000004</v>
      </c>
      <c r="Z258" s="3"/>
      <c r="AA258" s="3">
        <f t="shared" si="64"/>
        <v>59.20000000000001</v>
      </c>
    </row>
    <row r="259" spans="1:27" ht="12.75">
      <c r="A259">
        <v>47</v>
      </c>
      <c r="B259">
        <v>4</v>
      </c>
      <c r="D259">
        <v>1969</v>
      </c>
      <c r="E259" s="3">
        <v>18.5</v>
      </c>
      <c r="F259" s="3">
        <v>1.2</v>
      </c>
      <c r="G259" s="3">
        <v>7.2</v>
      </c>
      <c r="H259" s="3">
        <v>0.1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0.1</v>
      </c>
      <c r="O259" s="3">
        <v>3.3</v>
      </c>
      <c r="P259" s="3">
        <v>22.8</v>
      </c>
      <c r="R259" s="3">
        <f t="shared" si="58"/>
        <v>53.2</v>
      </c>
      <c r="T259" s="3">
        <f t="shared" si="59"/>
        <v>22.8</v>
      </c>
      <c r="U259" s="3">
        <f t="shared" si="60"/>
        <v>0</v>
      </c>
      <c r="V259">
        <f t="shared" si="57"/>
        <v>12</v>
      </c>
      <c r="W259" s="3">
        <f t="shared" si="61"/>
        <v>7.3</v>
      </c>
      <c r="X259" s="3">
        <f t="shared" si="62"/>
        <v>3.4</v>
      </c>
      <c r="Y259" s="3">
        <f t="shared" si="63"/>
        <v>33.6</v>
      </c>
      <c r="Z259" s="3"/>
      <c r="AA259" s="3">
        <f t="shared" si="64"/>
        <v>46.3</v>
      </c>
    </row>
    <row r="260" spans="1:27" ht="12.75">
      <c r="A260">
        <v>47</v>
      </c>
      <c r="B260">
        <v>4</v>
      </c>
      <c r="D260">
        <v>1970</v>
      </c>
      <c r="E260" s="3">
        <v>8.5</v>
      </c>
      <c r="F260" s="3">
        <v>2.3</v>
      </c>
      <c r="G260" s="3">
        <v>8.3</v>
      </c>
      <c r="H260" s="3">
        <v>1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6</v>
      </c>
      <c r="P260" s="3">
        <v>10.5</v>
      </c>
      <c r="R260" s="3">
        <f t="shared" si="58"/>
        <v>36.6</v>
      </c>
      <c r="T260" s="3">
        <f t="shared" si="59"/>
        <v>10.5</v>
      </c>
      <c r="U260" s="3">
        <f t="shared" si="60"/>
        <v>0</v>
      </c>
      <c r="V260">
        <f t="shared" si="57"/>
        <v>12</v>
      </c>
      <c r="W260" s="3">
        <f t="shared" si="61"/>
        <v>9.3</v>
      </c>
      <c r="X260" s="3">
        <f t="shared" si="62"/>
        <v>6</v>
      </c>
      <c r="Y260" s="3">
        <f t="shared" si="63"/>
        <v>51.6</v>
      </c>
      <c r="Z260" s="3"/>
      <c r="AA260" s="3">
        <f t="shared" si="64"/>
        <v>63.8</v>
      </c>
    </row>
    <row r="261" spans="1:27" ht="12.75">
      <c r="A261">
        <v>47</v>
      </c>
      <c r="B261">
        <v>4</v>
      </c>
      <c r="D261">
        <v>1971</v>
      </c>
      <c r="E261" s="3">
        <v>24.5</v>
      </c>
      <c r="F261" s="3">
        <v>16.6</v>
      </c>
      <c r="G261" s="3">
        <v>5.3</v>
      </c>
      <c r="H261" s="3">
        <v>0.9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8.9</v>
      </c>
      <c r="P261" s="3">
        <v>11.6</v>
      </c>
      <c r="R261" s="3">
        <f t="shared" si="58"/>
        <v>67.8</v>
      </c>
      <c r="T261" s="3">
        <f t="shared" si="59"/>
        <v>24.5</v>
      </c>
      <c r="U261" s="3">
        <f t="shared" si="60"/>
        <v>0</v>
      </c>
      <c r="V261">
        <f t="shared" si="57"/>
        <v>12</v>
      </c>
      <c r="W261" s="3">
        <f t="shared" si="61"/>
        <v>6.2</v>
      </c>
      <c r="X261" s="3">
        <f t="shared" si="62"/>
        <v>8.9</v>
      </c>
      <c r="Y261" s="3">
        <f t="shared" si="63"/>
        <v>27.8</v>
      </c>
      <c r="Z261" s="3"/>
      <c r="AA261" s="3">
        <f t="shared" si="64"/>
        <v>50.4</v>
      </c>
    </row>
    <row r="262" spans="1:27" ht="12.75">
      <c r="A262">
        <v>47</v>
      </c>
      <c r="B262">
        <v>4</v>
      </c>
      <c r="D262">
        <v>1972</v>
      </c>
      <c r="E262" s="3">
        <v>11.4</v>
      </c>
      <c r="F262" s="3">
        <v>4.8</v>
      </c>
      <c r="G262" s="3">
        <v>11</v>
      </c>
      <c r="H262" s="3">
        <v>2.7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0.3</v>
      </c>
      <c r="P262" s="3">
        <v>19.1</v>
      </c>
      <c r="R262" s="3">
        <f t="shared" si="58"/>
        <v>49.3</v>
      </c>
      <c r="T262" s="3">
        <f t="shared" si="59"/>
        <v>19.1</v>
      </c>
      <c r="U262" s="3">
        <f t="shared" si="60"/>
        <v>0</v>
      </c>
      <c r="V262">
        <f t="shared" si="57"/>
        <v>12</v>
      </c>
      <c r="W262" s="3">
        <f t="shared" si="61"/>
        <v>13.7</v>
      </c>
      <c r="X262" s="3">
        <f t="shared" si="62"/>
        <v>0.3</v>
      </c>
      <c r="Y262" s="3">
        <f t="shared" si="63"/>
        <v>38.7</v>
      </c>
      <c r="Z262" s="3"/>
      <c r="AA262" s="3">
        <f t="shared" si="64"/>
        <v>49</v>
      </c>
    </row>
    <row r="263" spans="1:27" ht="12.75">
      <c r="A263">
        <v>47</v>
      </c>
      <c r="B263">
        <v>4</v>
      </c>
      <c r="D263">
        <v>1973</v>
      </c>
      <c r="E263" s="3">
        <v>10.2</v>
      </c>
      <c r="F263" s="3">
        <v>9.4</v>
      </c>
      <c r="G263" s="3">
        <v>0.4</v>
      </c>
      <c r="H263" s="3">
        <v>9.6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0.2</v>
      </c>
      <c r="P263" s="3">
        <v>11.1</v>
      </c>
      <c r="R263" s="3">
        <f t="shared" si="58"/>
        <v>40.9</v>
      </c>
      <c r="T263" s="3">
        <f t="shared" si="59"/>
        <v>11.1</v>
      </c>
      <c r="U263" s="3">
        <f t="shared" si="60"/>
        <v>0</v>
      </c>
      <c r="V263">
        <f t="shared" si="57"/>
        <v>12</v>
      </c>
      <c r="W263" s="3">
        <f t="shared" si="61"/>
        <v>10</v>
      </c>
      <c r="X263" s="3">
        <f t="shared" si="62"/>
        <v>0.2</v>
      </c>
      <c r="Y263" s="3">
        <f t="shared" si="63"/>
        <v>24.8</v>
      </c>
      <c r="Z263" s="3"/>
      <c r="AA263" s="3">
        <f t="shared" si="64"/>
        <v>38.4</v>
      </c>
    </row>
    <row r="264" spans="1:27" ht="12.75">
      <c r="A264">
        <v>47</v>
      </c>
      <c r="B264">
        <v>4</v>
      </c>
      <c r="D264">
        <v>1974</v>
      </c>
      <c r="E264" s="3">
        <v>1.8</v>
      </c>
      <c r="F264" s="3">
        <v>11.9</v>
      </c>
      <c r="G264" s="3">
        <v>10.5</v>
      </c>
      <c r="H264" s="3">
        <v>2.9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1</v>
      </c>
      <c r="P264" s="3">
        <v>7.2</v>
      </c>
      <c r="R264" s="3">
        <f t="shared" si="58"/>
        <v>35.300000000000004</v>
      </c>
      <c r="T264" s="3">
        <f t="shared" si="59"/>
        <v>11.9</v>
      </c>
      <c r="U264" s="3">
        <f t="shared" si="60"/>
        <v>0</v>
      </c>
      <c r="V264">
        <f t="shared" si="57"/>
        <v>12</v>
      </c>
      <c r="W264" s="3">
        <f t="shared" si="61"/>
        <v>13.4</v>
      </c>
      <c r="X264" s="3">
        <f t="shared" si="62"/>
        <v>1</v>
      </c>
      <c r="Y264" s="3">
        <f t="shared" si="63"/>
        <v>35.8</v>
      </c>
      <c r="Z264" s="3"/>
      <c r="AA264" s="3">
        <f t="shared" si="64"/>
        <v>52.99999999999999</v>
      </c>
    </row>
    <row r="265" spans="1:27" ht="12.75">
      <c r="A265">
        <v>47</v>
      </c>
      <c r="B265">
        <v>4</v>
      </c>
      <c r="D265">
        <v>1975</v>
      </c>
      <c r="E265" s="3">
        <v>16.6</v>
      </c>
      <c r="F265" s="3">
        <v>12</v>
      </c>
      <c r="G265" s="3">
        <v>15.3</v>
      </c>
      <c r="H265" s="3">
        <v>0.9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6</v>
      </c>
      <c r="P265" s="3">
        <v>3.1</v>
      </c>
      <c r="R265" s="3">
        <f t="shared" si="58"/>
        <v>53.900000000000006</v>
      </c>
      <c r="T265" s="3">
        <f t="shared" si="59"/>
        <v>16.6</v>
      </c>
      <c r="U265" s="3">
        <f t="shared" si="60"/>
        <v>0</v>
      </c>
      <c r="V265">
        <f t="shared" si="57"/>
        <v>12</v>
      </c>
      <c r="W265" s="3">
        <f t="shared" si="61"/>
        <v>16.2</v>
      </c>
      <c r="X265" s="3">
        <f t="shared" si="62"/>
        <v>6</v>
      </c>
      <c r="Y265" s="3">
        <f t="shared" si="63"/>
        <v>20.299999999999997</v>
      </c>
      <c r="Z265" s="3"/>
      <c r="AA265" s="3">
        <f t="shared" si="64"/>
        <v>34.3</v>
      </c>
    </row>
    <row r="266" spans="1:27" ht="12.75">
      <c r="A266">
        <v>47</v>
      </c>
      <c r="B266">
        <v>4</v>
      </c>
      <c r="D266">
        <v>1976</v>
      </c>
      <c r="E266" s="3">
        <v>12.7</v>
      </c>
      <c r="F266" s="3">
        <v>4.5</v>
      </c>
      <c r="G266" s="3">
        <v>7.9</v>
      </c>
      <c r="H266" s="3">
        <v>0</v>
      </c>
      <c r="I266" s="3">
        <v>0.1</v>
      </c>
      <c r="J266" s="3">
        <v>0</v>
      </c>
      <c r="K266" s="3">
        <v>0</v>
      </c>
      <c r="L266" s="3">
        <v>0</v>
      </c>
      <c r="M266" s="3">
        <v>0</v>
      </c>
      <c r="N266" s="3">
        <v>0.5</v>
      </c>
      <c r="O266" s="3">
        <v>0.1</v>
      </c>
      <c r="P266" s="3">
        <v>7.7</v>
      </c>
      <c r="R266" s="3">
        <f t="shared" si="58"/>
        <v>33.50000000000001</v>
      </c>
      <c r="T266" s="3">
        <f t="shared" si="59"/>
        <v>12.7</v>
      </c>
      <c r="U266" s="3">
        <f t="shared" si="60"/>
        <v>0</v>
      </c>
      <c r="V266">
        <f t="shared" si="57"/>
        <v>12</v>
      </c>
      <c r="W266" s="3">
        <f t="shared" si="61"/>
        <v>8</v>
      </c>
      <c r="X266" s="3">
        <f t="shared" si="62"/>
        <v>0.6</v>
      </c>
      <c r="Y266" s="3">
        <f t="shared" si="63"/>
        <v>21.6</v>
      </c>
      <c r="Z266" s="3"/>
      <c r="AA266" s="3">
        <f t="shared" si="64"/>
        <v>35.6</v>
      </c>
    </row>
    <row r="267" spans="1:27" ht="12.75">
      <c r="A267">
        <v>47</v>
      </c>
      <c r="B267">
        <v>4</v>
      </c>
      <c r="D267">
        <v>1977</v>
      </c>
      <c r="E267" s="3">
        <v>11.3</v>
      </c>
      <c r="F267" s="3">
        <v>2.6</v>
      </c>
      <c r="G267" s="3">
        <v>10.6</v>
      </c>
      <c r="H267" s="3">
        <v>2.8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0.1</v>
      </c>
      <c r="O267" s="3">
        <v>11.2</v>
      </c>
      <c r="P267" s="3">
        <v>18.5</v>
      </c>
      <c r="R267" s="3">
        <f t="shared" si="58"/>
        <v>57.1</v>
      </c>
      <c r="T267" s="3">
        <f t="shared" si="59"/>
        <v>18.5</v>
      </c>
      <c r="U267" s="3">
        <f t="shared" si="60"/>
        <v>0</v>
      </c>
      <c r="V267">
        <f t="shared" si="57"/>
        <v>12</v>
      </c>
      <c r="W267" s="3">
        <f t="shared" si="61"/>
        <v>13.399999999999999</v>
      </c>
      <c r="X267" s="3">
        <f t="shared" si="62"/>
        <v>11.299999999999999</v>
      </c>
      <c r="Y267" s="3">
        <f t="shared" si="63"/>
        <v>32.5</v>
      </c>
      <c r="Z267" s="3"/>
      <c r="AA267" s="3">
        <f t="shared" si="64"/>
        <v>48</v>
      </c>
    </row>
    <row r="268" spans="1:27" ht="12.75">
      <c r="A268">
        <v>47</v>
      </c>
      <c r="B268">
        <v>4</v>
      </c>
      <c r="D268">
        <v>1978</v>
      </c>
      <c r="E268" s="3">
        <v>10.6</v>
      </c>
      <c r="F268" s="3">
        <v>3.4</v>
      </c>
      <c r="G268" s="3">
        <v>3.6</v>
      </c>
      <c r="H268" s="3">
        <v>0.6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8.6</v>
      </c>
      <c r="P268" s="3">
        <v>11.2</v>
      </c>
      <c r="R268" s="3">
        <f t="shared" si="58"/>
        <v>38</v>
      </c>
      <c r="T268" s="3">
        <f t="shared" si="59"/>
        <v>11.2</v>
      </c>
      <c r="U268" s="3">
        <f t="shared" si="60"/>
        <v>0</v>
      </c>
      <c r="V268">
        <f t="shared" si="57"/>
        <v>12</v>
      </c>
      <c r="W268" s="3">
        <f t="shared" si="61"/>
        <v>4.2</v>
      </c>
      <c r="X268" s="3">
        <f t="shared" si="62"/>
        <v>8.6</v>
      </c>
      <c r="Y268" s="3">
        <f t="shared" si="63"/>
        <v>39</v>
      </c>
      <c r="Z268" s="3"/>
      <c r="AA268" s="3">
        <f t="shared" si="64"/>
        <v>54.79999999999999</v>
      </c>
    </row>
    <row r="269" spans="1:27" ht="12.75">
      <c r="A269">
        <v>47</v>
      </c>
      <c r="B269">
        <v>4</v>
      </c>
      <c r="D269">
        <v>1979</v>
      </c>
      <c r="E269" s="3">
        <v>19.5</v>
      </c>
      <c r="F269" s="3">
        <v>8.3</v>
      </c>
      <c r="G269" s="3">
        <v>6.4</v>
      </c>
      <c r="H269" s="3">
        <v>0.8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0.3</v>
      </c>
      <c r="O269" s="3">
        <v>3.2</v>
      </c>
      <c r="P269" s="3">
        <v>0.9</v>
      </c>
      <c r="R269" s="3">
        <f t="shared" si="58"/>
        <v>39.4</v>
      </c>
      <c r="T269" s="3">
        <f t="shared" si="59"/>
        <v>19.5</v>
      </c>
      <c r="U269" s="3">
        <f t="shared" si="60"/>
        <v>0</v>
      </c>
      <c r="V269">
        <f t="shared" si="57"/>
        <v>12</v>
      </c>
      <c r="W269" s="3">
        <f t="shared" si="61"/>
        <v>7.2</v>
      </c>
      <c r="X269" s="3">
        <f t="shared" si="62"/>
        <v>3.5</v>
      </c>
      <c r="Y269" s="3">
        <f t="shared" si="63"/>
        <v>17</v>
      </c>
      <c r="Z269" s="3"/>
      <c r="AA269" s="3">
        <f t="shared" si="64"/>
        <v>38.8</v>
      </c>
    </row>
    <row r="270" spans="1:27" ht="12.75">
      <c r="A270">
        <v>47</v>
      </c>
      <c r="B270">
        <v>4</v>
      </c>
      <c r="D270">
        <v>1980</v>
      </c>
      <c r="E270" s="3">
        <v>10.9</v>
      </c>
      <c r="F270" s="3">
        <v>5.2</v>
      </c>
      <c r="G270" s="3">
        <v>11.8</v>
      </c>
      <c r="H270" s="3">
        <v>6.5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1</v>
      </c>
      <c r="P270" s="3">
        <v>5.5</v>
      </c>
      <c r="R270" s="3">
        <f t="shared" si="58"/>
        <v>40.900000000000006</v>
      </c>
      <c r="T270" s="3">
        <f t="shared" si="59"/>
        <v>11.8</v>
      </c>
      <c r="U270" s="3">
        <f t="shared" si="60"/>
        <v>0</v>
      </c>
      <c r="V270">
        <f t="shared" si="57"/>
        <v>12</v>
      </c>
      <c r="W270" s="3">
        <f t="shared" si="61"/>
        <v>18.3</v>
      </c>
      <c r="X270" s="3">
        <f t="shared" si="62"/>
        <v>1</v>
      </c>
      <c r="Y270" s="3">
        <f t="shared" si="63"/>
        <v>19.2</v>
      </c>
      <c r="Z270" s="3"/>
      <c r="AA270" s="3">
        <f t="shared" si="64"/>
        <v>21.2</v>
      </c>
    </row>
    <row r="271" spans="1:27" ht="12.75">
      <c r="A271">
        <v>47</v>
      </c>
      <c r="B271">
        <v>4</v>
      </c>
      <c r="D271">
        <v>1981</v>
      </c>
      <c r="E271" s="3">
        <v>1.1</v>
      </c>
      <c r="F271" s="3">
        <v>12.6</v>
      </c>
      <c r="G271" s="3">
        <v>0.6</v>
      </c>
      <c r="H271" s="3">
        <v>0.4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1.1</v>
      </c>
      <c r="O271" s="3">
        <v>4.1</v>
      </c>
      <c r="P271" s="3">
        <v>12.7</v>
      </c>
      <c r="R271" s="3">
        <f t="shared" si="58"/>
        <v>32.599999999999994</v>
      </c>
      <c r="T271" s="3">
        <f t="shared" si="59"/>
        <v>12.7</v>
      </c>
      <c r="U271" s="3">
        <f t="shared" si="60"/>
        <v>0</v>
      </c>
      <c r="V271">
        <f t="shared" si="57"/>
        <v>12</v>
      </c>
      <c r="W271" s="3">
        <f t="shared" si="61"/>
        <v>1</v>
      </c>
      <c r="X271" s="3">
        <f t="shared" si="62"/>
        <v>5.199999999999999</v>
      </c>
      <c r="Y271" s="3">
        <f t="shared" si="63"/>
        <v>39.599999999999994</v>
      </c>
      <c r="Z271" s="3"/>
      <c r="AA271" s="3">
        <f t="shared" si="64"/>
        <v>53.4</v>
      </c>
    </row>
    <row r="272" spans="1:27" ht="12.75">
      <c r="A272">
        <v>47</v>
      </c>
      <c r="B272">
        <v>4</v>
      </c>
      <c r="D272">
        <v>1982</v>
      </c>
      <c r="E272" s="3">
        <v>22.6</v>
      </c>
      <c r="F272" s="3">
        <v>4.3</v>
      </c>
      <c r="G272" s="3">
        <v>4.7</v>
      </c>
      <c r="H272" s="3">
        <v>3.9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1.2</v>
      </c>
      <c r="O272" s="3">
        <v>2.6</v>
      </c>
      <c r="P272" s="3">
        <v>4.8</v>
      </c>
      <c r="R272" s="3">
        <f t="shared" si="58"/>
        <v>44.1</v>
      </c>
      <c r="T272" s="3">
        <f t="shared" si="59"/>
        <v>22.6</v>
      </c>
      <c r="U272" s="3">
        <f t="shared" si="60"/>
        <v>0</v>
      </c>
      <c r="V272">
        <f t="shared" si="57"/>
        <v>12</v>
      </c>
      <c r="W272" s="3">
        <f t="shared" si="61"/>
        <v>8.6</v>
      </c>
      <c r="X272" s="3">
        <f t="shared" si="62"/>
        <v>3.8</v>
      </c>
      <c r="Y272" s="3">
        <f t="shared" si="63"/>
        <v>27.4</v>
      </c>
      <c r="Z272" s="3"/>
      <c r="AA272" s="3">
        <f t="shared" si="64"/>
        <v>44.9</v>
      </c>
    </row>
    <row r="273" spans="1:27" ht="12.75">
      <c r="A273">
        <v>47</v>
      </c>
      <c r="B273">
        <v>4</v>
      </c>
      <c r="D273">
        <v>1983</v>
      </c>
      <c r="E273" s="3">
        <v>8.1</v>
      </c>
      <c r="F273" s="3">
        <v>14.5</v>
      </c>
      <c r="G273" s="3">
        <v>7.8</v>
      </c>
      <c r="H273" s="3">
        <v>5.9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10.2</v>
      </c>
      <c r="P273" s="3">
        <v>12.3</v>
      </c>
      <c r="R273" s="3">
        <f t="shared" si="58"/>
        <v>58.8</v>
      </c>
      <c r="T273" s="3">
        <f t="shared" si="59"/>
        <v>14.5</v>
      </c>
      <c r="U273" s="3">
        <f t="shared" si="60"/>
        <v>0</v>
      </c>
      <c r="V273">
        <f t="shared" si="57"/>
        <v>12</v>
      </c>
      <c r="W273" s="3">
        <f t="shared" si="61"/>
        <v>13.7</v>
      </c>
      <c r="X273" s="3">
        <f t="shared" si="62"/>
        <v>10.2</v>
      </c>
      <c r="Y273" s="3">
        <f t="shared" si="63"/>
        <v>21.7</v>
      </c>
      <c r="Z273" s="3"/>
      <c r="AA273" s="3">
        <f t="shared" si="64"/>
        <v>46.1</v>
      </c>
    </row>
    <row r="274" spans="1:27" ht="12.75">
      <c r="A274">
        <v>47</v>
      </c>
      <c r="B274">
        <v>4</v>
      </c>
      <c r="D274">
        <v>1984</v>
      </c>
      <c r="E274" s="3">
        <v>6.1</v>
      </c>
      <c r="F274" s="3">
        <v>3.3</v>
      </c>
      <c r="G274" s="3">
        <v>13.2</v>
      </c>
      <c r="H274" s="3">
        <v>1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2</v>
      </c>
      <c r="P274" s="3">
        <v>15.6</v>
      </c>
      <c r="R274" s="3">
        <f t="shared" si="58"/>
        <v>41.199999999999996</v>
      </c>
      <c r="T274" s="3">
        <f t="shared" si="59"/>
        <v>15.6</v>
      </c>
      <c r="U274" s="3">
        <f t="shared" si="60"/>
        <v>0</v>
      </c>
      <c r="V274">
        <f t="shared" si="57"/>
        <v>12</v>
      </c>
      <c r="W274" s="3">
        <f t="shared" si="61"/>
        <v>14.2</v>
      </c>
      <c r="X274" s="3">
        <f t="shared" si="62"/>
        <v>2</v>
      </c>
      <c r="Y274" s="3">
        <f t="shared" si="63"/>
        <v>30</v>
      </c>
      <c r="Z274" s="3"/>
      <c r="AA274" s="3">
        <f t="shared" si="64"/>
        <v>51.4</v>
      </c>
    </row>
    <row r="275" spans="1:27" ht="12.75">
      <c r="A275">
        <v>47</v>
      </c>
      <c r="B275">
        <v>4</v>
      </c>
      <c r="D275">
        <v>1985</v>
      </c>
      <c r="E275" s="3">
        <v>8.9</v>
      </c>
      <c r="F275" s="3">
        <v>5.5</v>
      </c>
      <c r="G275" s="3">
        <v>17.6</v>
      </c>
      <c r="H275" s="3">
        <v>1.8</v>
      </c>
      <c r="I275" s="3">
        <v>0</v>
      </c>
      <c r="J275" s="3">
        <v>0</v>
      </c>
      <c r="K275" s="3">
        <v>0</v>
      </c>
      <c r="L275" s="3">
        <v>0</v>
      </c>
      <c r="M275" s="3">
        <v>0.1</v>
      </c>
      <c r="N275" s="3">
        <v>0</v>
      </c>
      <c r="O275" s="3">
        <v>16.2</v>
      </c>
      <c r="P275" s="3">
        <v>21.1</v>
      </c>
      <c r="R275" s="3">
        <f t="shared" si="58"/>
        <v>71.19999999999999</v>
      </c>
      <c r="T275" s="3">
        <f t="shared" si="59"/>
        <v>21.1</v>
      </c>
      <c r="U275" s="3">
        <f t="shared" si="60"/>
        <v>0</v>
      </c>
      <c r="V275">
        <f t="shared" si="57"/>
        <v>12</v>
      </c>
      <c r="W275" s="3">
        <f t="shared" si="61"/>
        <v>19.400000000000002</v>
      </c>
      <c r="X275" s="3">
        <f t="shared" si="62"/>
        <v>16.3</v>
      </c>
      <c r="Y275" s="3">
        <f t="shared" si="63"/>
        <v>39.4</v>
      </c>
      <c r="Z275" s="3"/>
      <c r="AA275" s="3">
        <f t="shared" si="64"/>
        <v>56.2</v>
      </c>
    </row>
    <row r="276" spans="1:27" ht="12.75">
      <c r="A276">
        <v>47</v>
      </c>
      <c r="B276">
        <v>4</v>
      </c>
      <c r="D276">
        <v>1986</v>
      </c>
      <c r="E276" s="3">
        <v>7.4</v>
      </c>
      <c r="F276" s="3">
        <v>10.9</v>
      </c>
      <c r="G276" s="3">
        <v>0.5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6.3</v>
      </c>
      <c r="P276" s="3">
        <v>2.8</v>
      </c>
      <c r="R276" s="3">
        <f t="shared" si="58"/>
        <v>27.900000000000002</v>
      </c>
      <c r="T276" s="3">
        <f t="shared" si="59"/>
        <v>10.9</v>
      </c>
      <c r="U276" s="3">
        <f t="shared" si="60"/>
        <v>0</v>
      </c>
      <c r="V276">
        <f t="shared" si="57"/>
        <v>12</v>
      </c>
      <c r="W276" s="3">
        <f t="shared" si="61"/>
        <v>0.5</v>
      </c>
      <c r="X276" s="3">
        <f t="shared" si="62"/>
        <v>6.3</v>
      </c>
      <c r="Y276" s="3">
        <f t="shared" si="63"/>
        <v>12.3</v>
      </c>
      <c r="Z276" s="3"/>
      <c r="AA276" s="3">
        <f t="shared" si="64"/>
        <v>29.699999999999996</v>
      </c>
    </row>
    <row r="277" spans="1:27" ht="12.75">
      <c r="A277">
        <v>47</v>
      </c>
      <c r="B277">
        <v>4</v>
      </c>
      <c r="D277">
        <v>1987</v>
      </c>
      <c r="E277" s="3">
        <v>8.8</v>
      </c>
      <c r="F277" s="3">
        <v>0.7</v>
      </c>
      <c r="G277" s="3">
        <v>11.1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0.4</v>
      </c>
      <c r="O277" s="3">
        <v>1.5</v>
      </c>
      <c r="P277" s="3">
        <v>9.3</v>
      </c>
      <c r="R277" s="3">
        <f t="shared" si="58"/>
        <v>31.8</v>
      </c>
      <c r="T277" s="3">
        <f t="shared" si="59"/>
        <v>11.1</v>
      </c>
      <c r="U277" s="3">
        <f t="shared" si="60"/>
        <v>0</v>
      </c>
      <c r="V277">
        <f t="shared" si="57"/>
        <v>12</v>
      </c>
      <c r="W277" s="3">
        <f t="shared" si="61"/>
        <v>11.1</v>
      </c>
      <c r="X277" s="3">
        <f t="shared" si="62"/>
        <v>1.9</v>
      </c>
      <c r="Y277" s="3">
        <f t="shared" si="63"/>
        <v>27.6</v>
      </c>
      <c r="Z277" s="3"/>
      <c r="AA277" s="3">
        <f t="shared" si="64"/>
        <v>32.9</v>
      </c>
    </row>
    <row r="278" spans="1:27" ht="12.75">
      <c r="A278">
        <v>47</v>
      </c>
      <c r="B278">
        <v>4</v>
      </c>
      <c r="D278">
        <v>1988</v>
      </c>
      <c r="E278" s="3">
        <v>14.8</v>
      </c>
      <c r="F278" s="3">
        <v>3.5</v>
      </c>
      <c r="G278" s="3">
        <v>1.8</v>
      </c>
      <c r="H278" s="3">
        <v>1.6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5.9</v>
      </c>
      <c r="P278" s="3">
        <v>4.6</v>
      </c>
      <c r="R278" s="3">
        <f t="shared" si="58"/>
        <v>32.2</v>
      </c>
      <c r="T278" s="3">
        <f t="shared" si="59"/>
        <v>14.8</v>
      </c>
      <c r="U278" s="3">
        <f t="shared" si="60"/>
        <v>0</v>
      </c>
      <c r="V278">
        <f t="shared" si="57"/>
        <v>12</v>
      </c>
      <c r="W278" s="3">
        <f t="shared" si="61"/>
        <v>3.4000000000000004</v>
      </c>
      <c r="X278" s="3">
        <f t="shared" si="62"/>
        <v>5.9</v>
      </c>
      <c r="Y278" s="3">
        <f t="shared" si="63"/>
        <v>18.599999999999998</v>
      </c>
      <c r="Z278" s="3"/>
      <c r="AA278" s="3">
        <f t="shared" si="64"/>
        <v>45.7</v>
      </c>
    </row>
    <row r="279" spans="1:27" ht="12.75">
      <c r="A279">
        <v>47</v>
      </c>
      <c r="B279">
        <v>4</v>
      </c>
      <c r="D279">
        <v>1989</v>
      </c>
      <c r="E279" s="3">
        <v>4.3</v>
      </c>
      <c r="F279" s="3">
        <v>9.7</v>
      </c>
      <c r="G279" s="3">
        <v>21</v>
      </c>
      <c r="H279" s="3">
        <v>0.2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0.3</v>
      </c>
      <c r="O279" s="3">
        <v>7.9</v>
      </c>
      <c r="P279" s="3">
        <v>4.1</v>
      </c>
      <c r="R279" s="3">
        <f t="shared" si="58"/>
        <v>47.5</v>
      </c>
      <c r="T279" s="3">
        <f t="shared" si="59"/>
        <v>21</v>
      </c>
      <c r="U279" s="3">
        <f t="shared" si="60"/>
        <v>0</v>
      </c>
      <c r="V279">
        <f t="shared" si="57"/>
        <v>12</v>
      </c>
      <c r="W279" s="3">
        <f t="shared" si="61"/>
        <v>21.2</v>
      </c>
      <c r="X279" s="3">
        <f t="shared" si="62"/>
        <v>8.200000000000001</v>
      </c>
      <c r="Y279" s="3">
        <f t="shared" si="63"/>
        <v>20.9</v>
      </c>
      <c r="Z279" s="3"/>
      <c r="AA279" s="3">
        <f t="shared" si="64"/>
        <v>31.500000000000004</v>
      </c>
    </row>
    <row r="280" spans="1:27" ht="12.75">
      <c r="A280">
        <v>47</v>
      </c>
      <c r="B280">
        <v>4</v>
      </c>
      <c r="D280">
        <v>1990</v>
      </c>
      <c r="E280" s="3">
        <v>7.3</v>
      </c>
      <c r="F280" s="3">
        <v>9.5</v>
      </c>
      <c r="G280" s="3">
        <v>1.8</v>
      </c>
      <c r="H280" s="3">
        <v>0.6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0.1</v>
      </c>
      <c r="O280" s="3">
        <v>1</v>
      </c>
      <c r="P280" s="3">
        <v>22.7</v>
      </c>
      <c r="R280" s="3">
        <f t="shared" si="58"/>
        <v>43</v>
      </c>
      <c r="T280" s="3">
        <f t="shared" si="59"/>
        <v>22.7</v>
      </c>
      <c r="U280" s="3">
        <f t="shared" si="60"/>
        <v>0</v>
      </c>
      <c r="V280">
        <f t="shared" si="57"/>
        <v>12</v>
      </c>
      <c r="W280" s="3">
        <f t="shared" si="61"/>
        <v>2.4</v>
      </c>
      <c r="X280" s="3">
        <f t="shared" si="62"/>
        <v>1.1</v>
      </c>
      <c r="Y280" s="3">
        <f t="shared" si="63"/>
        <v>35</v>
      </c>
      <c r="Z280" s="3"/>
      <c r="AA280" s="3">
        <f t="shared" si="64"/>
        <v>39.900000000000006</v>
      </c>
    </row>
    <row r="281" spans="1:27" ht="12.75">
      <c r="A281">
        <v>47</v>
      </c>
      <c r="B281">
        <v>4</v>
      </c>
      <c r="D281">
        <v>1991</v>
      </c>
      <c r="E281" s="3">
        <v>6.1</v>
      </c>
      <c r="F281" s="3">
        <v>6.2</v>
      </c>
      <c r="G281" s="3">
        <v>2.7</v>
      </c>
      <c r="H281" s="3">
        <v>1.1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0.7</v>
      </c>
      <c r="O281" s="3">
        <v>22</v>
      </c>
      <c r="P281" s="3">
        <v>6.4</v>
      </c>
      <c r="R281" s="3">
        <f t="shared" si="58"/>
        <v>45.199999999999996</v>
      </c>
      <c r="T281" s="3">
        <f t="shared" si="59"/>
        <v>22</v>
      </c>
      <c r="U281" s="3">
        <f t="shared" si="60"/>
        <v>0</v>
      </c>
      <c r="V281">
        <f t="shared" si="57"/>
        <v>12</v>
      </c>
      <c r="W281" s="3">
        <f t="shared" si="61"/>
        <v>3.8000000000000003</v>
      </c>
      <c r="X281" s="3">
        <f t="shared" si="62"/>
        <v>22.7</v>
      </c>
      <c r="Y281" s="3">
        <f t="shared" si="63"/>
        <v>15.5</v>
      </c>
      <c r="Z281" s="3"/>
      <c r="AA281" s="3">
        <f t="shared" si="64"/>
        <v>50.7</v>
      </c>
    </row>
    <row r="282" spans="1:27" ht="12.75">
      <c r="A282">
        <v>47</v>
      </c>
      <c r="B282">
        <v>4</v>
      </c>
      <c r="D282">
        <v>1992</v>
      </c>
      <c r="E282" s="3">
        <v>3.5</v>
      </c>
      <c r="F282" s="3">
        <v>5.6</v>
      </c>
      <c r="G282" s="3">
        <v>10.4</v>
      </c>
      <c r="H282" s="3">
        <v>2.1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2.1</v>
      </c>
      <c r="O282" s="3">
        <v>2.3</v>
      </c>
      <c r="P282" s="3">
        <v>8.9</v>
      </c>
      <c r="R282" s="3">
        <f t="shared" si="58"/>
        <v>34.900000000000006</v>
      </c>
      <c r="T282" s="3">
        <f t="shared" si="59"/>
        <v>10.4</v>
      </c>
      <c r="U282" s="3">
        <f t="shared" si="60"/>
        <v>0</v>
      </c>
      <c r="V282">
        <f t="shared" si="57"/>
        <v>12</v>
      </c>
      <c r="W282" s="3">
        <f t="shared" si="61"/>
        <v>12.5</v>
      </c>
      <c r="X282" s="3">
        <f t="shared" si="62"/>
        <v>4.4</v>
      </c>
      <c r="Y282" s="3">
        <f t="shared" si="63"/>
        <v>29</v>
      </c>
      <c r="Z282" s="3"/>
      <c r="AA282" s="3">
        <f t="shared" si="64"/>
        <v>48.2</v>
      </c>
    </row>
    <row r="283" spans="1:27" ht="12.75">
      <c r="A283">
        <v>47</v>
      </c>
      <c r="B283">
        <v>4</v>
      </c>
      <c r="D283">
        <v>1993</v>
      </c>
      <c r="E283" s="3">
        <v>13.1</v>
      </c>
      <c r="F283" s="3">
        <v>7</v>
      </c>
      <c r="G283" s="3">
        <v>8.3</v>
      </c>
      <c r="H283" s="3">
        <v>6.5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6.5</v>
      </c>
      <c r="P283" s="3">
        <v>3.5</v>
      </c>
      <c r="R283" s="3">
        <f t="shared" si="58"/>
        <v>44.900000000000006</v>
      </c>
      <c r="T283" s="3">
        <f t="shared" si="59"/>
        <v>13.1</v>
      </c>
      <c r="U283" s="3">
        <f t="shared" si="60"/>
        <v>0</v>
      </c>
      <c r="V283">
        <f t="shared" si="57"/>
        <v>12</v>
      </c>
      <c r="W283" s="3">
        <f t="shared" si="61"/>
        <v>14.8</v>
      </c>
      <c r="X283" s="3">
        <f t="shared" si="62"/>
        <v>6.5</v>
      </c>
      <c r="Y283" s="3">
        <f t="shared" si="63"/>
        <v>35.8</v>
      </c>
      <c r="Z283" s="3"/>
      <c r="AA283" s="3">
        <f t="shared" si="64"/>
        <v>45.4</v>
      </c>
    </row>
    <row r="284" spans="1:27" ht="12.75">
      <c r="A284">
        <v>47</v>
      </c>
      <c r="B284">
        <v>4</v>
      </c>
      <c r="D284">
        <v>1994</v>
      </c>
      <c r="E284" s="3">
        <v>18.9</v>
      </c>
      <c r="F284" s="3">
        <v>13.4</v>
      </c>
      <c r="G284" s="3">
        <v>0.7</v>
      </c>
      <c r="H284" s="3">
        <v>2.4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5.9</v>
      </c>
      <c r="P284" s="3">
        <v>5.9</v>
      </c>
      <c r="R284" s="3">
        <f t="shared" si="58"/>
        <v>47.199999999999996</v>
      </c>
      <c r="T284" s="3">
        <f t="shared" si="59"/>
        <v>18.9</v>
      </c>
      <c r="U284" s="3">
        <f t="shared" si="60"/>
        <v>0</v>
      </c>
      <c r="V284">
        <f t="shared" si="57"/>
        <v>12</v>
      </c>
      <c r="W284" s="3">
        <f t="shared" si="61"/>
        <v>3.0999999999999996</v>
      </c>
      <c r="X284" s="3">
        <f t="shared" si="62"/>
        <v>5.9</v>
      </c>
      <c r="Y284" s="3">
        <f t="shared" si="63"/>
        <v>13</v>
      </c>
      <c r="Z284" s="3"/>
      <c r="AA284" s="3">
        <f t="shared" si="64"/>
        <v>34.1</v>
      </c>
    </row>
    <row r="285" spans="1:27" ht="12.75">
      <c r="A285">
        <v>47</v>
      </c>
      <c r="B285">
        <v>4</v>
      </c>
      <c r="D285">
        <v>1995</v>
      </c>
      <c r="E285" s="3">
        <v>4.6</v>
      </c>
      <c r="F285" s="3">
        <v>2.5</v>
      </c>
      <c r="G285" s="3">
        <v>13</v>
      </c>
      <c r="H285" s="3">
        <v>2.2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0.2</v>
      </c>
      <c r="O285" s="3">
        <v>7.6</v>
      </c>
      <c r="P285" s="3">
        <v>8.8</v>
      </c>
      <c r="R285" s="3">
        <f t="shared" si="58"/>
        <v>38.900000000000006</v>
      </c>
      <c r="T285" s="3">
        <f t="shared" si="59"/>
        <v>13</v>
      </c>
      <c r="U285" s="3">
        <f t="shared" si="60"/>
        <v>0</v>
      </c>
      <c r="V285">
        <f t="shared" si="57"/>
        <v>12</v>
      </c>
      <c r="W285" s="3">
        <f t="shared" si="61"/>
        <v>15.2</v>
      </c>
      <c r="X285" s="3">
        <f t="shared" si="62"/>
        <v>7.8</v>
      </c>
      <c r="Y285" s="3">
        <f t="shared" si="63"/>
        <v>38.900000000000006</v>
      </c>
      <c r="Z285" s="3"/>
      <c r="AA285" s="3">
        <f t="shared" si="64"/>
        <v>60</v>
      </c>
    </row>
    <row r="286" spans="1:27" ht="12.75">
      <c r="A286">
        <v>47</v>
      </c>
      <c r="B286">
        <v>4</v>
      </c>
      <c r="D286">
        <v>1996</v>
      </c>
      <c r="E286" s="3">
        <v>28.1</v>
      </c>
      <c r="F286" s="3">
        <v>2</v>
      </c>
      <c r="G286" s="3">
        <v>10.9</v>
      </c>
      <c r="H286" s="3">
        <v>2.4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11</v>
      </c>
      <c r="P286" s="3">
        <v>16.9</v>
      </c>
      <c r="R286" s="3">
        <f t="shared" si="58"/>
        <v>71.3</v>
      </c>
      <c r="T286" s="3">
        <f t="shared" si="59"/>
        <v>28.1</v>
      </c>
      <c r="U286" s="3">
        <f t="shared" si="60"/>
        <v>0</v>
      </c>
      <c r="V286">
        <f t="shared" si="57"/>
        <v>12</v>
      </c>
      <c r="W286" s="3">
        <f t="shared" si="61"/>
        <v>13.3</v>
      </c>
      <c r="X286" s="3">
        <f t="shared" si="62"/>
        <v>11</v>
      </c>
      <c r="Y286" s="3">
        <f t="shared" si="63"/>
        <v>45.7</v>
      </c>
      <c r="Z286" s="3"/>
      <c r="AA286" s="3">
        <f t="shared" si="64"/>
        <v>75.80000000000001</v>
      </c>
    </row>
    <row r="287" spans="1:27" ht="12.75">
      <c r="A287">
        <v>47</v>
      </c>
      <c r="B287">
        <v>4</v>
      </c>
      <c r="D287">
        <v>1997</v>
      </c>
      <c r="E287" s="3">
        <v>19.1</v>
      </c>
      <c r="F287" s="3">
        <v>9.7</v>
      </c>
      <c r="G287" s="3">
        <v>17.7</v>
      </c>
      <c r="H287" s="3">
        <v>1</v>
      </c>
      <c r="I287" s="3">
        <v>0.4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1.9</v>
      </c>
      <c r="P287" s="3">
        <v>4.4</v>
      </c>
      <c r="R287" s="3">
        <f t="shared" si="58"/>
        <v>54.199999999999996</v>
      </c>
      <c r="T287" s="3">
        <f t="shared" si="59"/>
        <v>19.1</v>
      </c>
      <c r="U287" s="3">
        <f t="shared" si="60"/>
        <v>0</v>
      </c>
      <c r="V287">
        <f t="shared" si="57"/>
        <v>12</v>
      </c>
      <c r="W287" s="3">
        <f t="shared" si="61"/>
        <v>19.099999999999998</v>
      </c>
      <c r="X287" s="3">
        <f t="shared" si="62"/>
        <v>1.9</v>
      </c>
      <c r="Y287" s="3">
        <f t="shared" si="63"/>
        <v>26.699999999999996</v>
      </c>
      <c r="Z287" s="3"/>
      <c r="AA287" s="3">
        <f t="shared" si="64"/>
        <v>39.60000000000001</v>
      </c>
    </row>
    <row r="288" spans="1:27" ht="12.75">
      <c r="A288">
        <v>47</v>
      </c>
      <c r="B288">
        <v>4</v>
      </c>
      <c r="D288">
        <v>1998</v>
      </c>
      <c r="E288" s="3">
        <v>17.9</v>
      </c>
      <c r="F288" s="3">
        <v>4.4</v>
      </c>
      <c r="G288" s="3">
        <v>10.8</v>
      </c>
      <c r="H288" s="3">
        <v>0.2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0.4</v>
      </c>
      <c r="P288" s="3">
        <v>5.2</v>
      </c>
      <c r="R288" s="3">
        <f t="shared" si="58"/>
        <v>38.9</v>
      </c>
      <c r="T288" s="3">
        <f t="shared" si="59"/>
        <v>17.9</v>
      </c>
      <c r="U288" s="3">
        <f t="shared" si="60"/>
        <v>0</v>
      </c>
      <c r="V288">
        <f t="shared" si="57"/>
        <v>12</v>
      </c>
      <c r="W288" s="3">
        <f t="shared" si="61"/>
        <v>11</v>
      </c>
      <c r="X288" s="3">
        <f t="shared" si="62"/>
        <v>0.4</v>
      </c>
      <c r="Y288" s="3">
        <f t="shared" si="63"/>
        <v>38.1</v>
      </c>
      <c r="Z288" s="3"/>
      <c r="AA288" s="3">
        <f t="shared" si="64"/>
        <v>46.7</v>
      </c>
    </row>
    <row r="289" spans="1:27" ht="12.75">
      <c r="A289">
        <v>47</v>
      </c>
      <c r="B289">
        <v>4</v>
      </c>
      <c r="D289">
        <v>1999</v>
      </c>
      <c r="E289" s="3">
        <v>28.5</v>
      </c>
      <c r="F289" s="3">
        <v>4.4</v>
      </c>
      <c r="G289" s="3">
        <v>8.1</v>
      </c>
      <c r="H289" s="3">
        <v>0.1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0.2</v>
      </c>
      <c r="O289" s="3">
        <v>0.3</v>
      </c>
      <c r="P289" s="3">
        <v>5.2</v>
      </c>
      <c r="R289" s="3">
        <f t="shared" si="58"/>
        <v>46.800000000000004</v>
      </c>
      <c r="T289" s="3">
        <f t="shared" si="59"/>
        <v>28.5</v>
      </c>
      <c r="U289" s="3">
        <f t="shared" si="60"/>
        <v>0</v>
      </c>
      <c r="V289">
        <f t="shared" si="57"/>
        <v>12</v>
      </c>
      <c r="W289" s="3">
        <f t="shared" si="61"/>
        <v>8.2</v>
      </c>
      <c r="X289" s="3">
        <f t="shared" si="62"/>
        <v>0.5</v>
      </c>
      <c r="Y289" s="3">
        <f t="shared" si="63"/>
        <v>26.7</v>
      </c>
      <c r="Z289" s="3"/>
      <c r="AA289" s="3">
        <f t="shared" si="64"/>
        <v>30.2</v>
      </c>
    </row>
    <row r="290" spans="1:27" ht="12.75">
      <c r="A290">
        <v>47</v>
      </c>
      <c r="B290">
        <v>4</v>
      </c>
      <c r="D290">
        <v>2000</v>
      </c>
      <c r="E290" s="3">
        <v>14</v>
      </c>
      <c r="F290" s="3">
        <v>7.5</v>
      </c>
      <c r="G290" s="3">
        <v>1.8</v>
      </c>
      <c r="H290" s="3">
        <v>1.2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4.6</v>
      </c>
      <c r="P290" s="3">
        <v>21.8</v>
      </c>
      <c r="R290" s="3">
        <f t="shared" si="58"/>
        <v>50.900000000000006</v>
      </c>
      <c r="T290" s="3">
        <f t="shared" si="59"/>
        <v>21.8</v>
      </c>
      <c r="U290" s="3">
        <f t="shared" si="60"/>
        <v>0</v>
      </c>
      <c r="V290">
        <f t="shared" si="57"/>
        <v>12</v>
      </c>
      <c r="W290" s="3">
        <f t="shared" si="61"/>
        <v>3</v>
      </c>
      <c r="X290" s="3">
        <f t="shared" si="62"/>
        <v>4.6</v>
      </c>
      <c r="Y290" s="3">
        <f t="shared" si="63"/>
        <v>33.2</v>
      </c>
      <c r="Z290" s="3"/>
      <c r="AA290" s="3">
        <f t="shared" si="64"/>
        <v>46.099999999999994</v>
      </c>
    </row>
    <row r="291" spans="1:27" ht="12.75">
      <c r="A291">
        <v>47</v>
      </c>
      <c r="B291">
        <v>4</v>
      </c>
      <c r="D291">
        <v>2001</v>
      </c>
      <c r="E291" s="3">
        <v>4.8</v>
      </c>
      <c r="F291" s="3">
        <v>6.6</v>
      </c>
      <c r="G291" s="3">
        <v>7.5</v>
      </c>
      <c r="H291" s="3">
        <v>0.8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0.2</v>
      </c>
      <c r="O291" s="3">
        <v>1.6</v>
      </c>
      <c r="P291" s="3">
        <v>2.1</v>
      </c>
      <c r="R291" s="3">
        <f t="shared" si="58"/>
        <v>23.6</v>
      </c>
      <c r="T291" s="3">
        <f t="shared" si="59"/>
        <v>7.5</v>
      </c>
      <c r="U291" s="3">
        <f t="shared" si="60"/>
        <v>0</v>
      </c>
      <c r="V291">
        <f t="shared" si="57"/>
        <v>12</v>
      </c>
      <c r="W291" s="3">
        <f t="shared" si="61"/>
        <v>8.3</v>
      </c>
      <c r="X291" s="3">
        <f t="shared" si="62"/>
        <v>1.8</v>
      </c>
      <c r="Y291" s="3">
        <f t="shared" si="63"/>
        <v>17.4</v>
      </c>
      <c r="Z291" s="3"/>
      <c r="AA291" s="3">
        <f t="shared" si="64"/>
        <v>40.2</v>
      </c>
    </row>
    <row r="292" spans="1:27" ht="12.75">
      <c r="A292">
        <v>47</v>
      </c>
      <c r="B292">
        <v>4</v>
      </c>
      <c r="D292">
        <v>2002</v>
      </c>
      <c r="E292" s="3">
        <v>7.3</v>
      </c>
      <c r="F292" s="3">
        <v>8</v>
      </c>
      <c r="G292" s="3">
        <v>10.4</v>
      </c>
      <c r="H292" s="3">
        <v>10.6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0.8</v>
      </c>
      <c r="O292" s="3">
        <v>1.4</v>
      </c>
      <c r="P292" s="3">
        <v>2</v>
      </c>
      <c r="R292" s="3">
        <f t="shared" si="58"/>
        <v>40.5</v>
      </c>
      <c r="T292" s="3">
        <f t="shared" si="59"/>
        <v>10.6</v>
      </c>
      <c r="U292" s="3">
        <f t="shared" si="60"/>
        <v>0</v>
      </c>
      <c r="V292">
        <f t="shared" si="57"/>
        <v>12</v>
      </c>
      <c r="W292" s="3">
        <f t="shared" si="61"/>
        <v>21</v>
      </c>
      <c r="X292" s="3">
        <f t="shared" si="62"/>
        <v>2.2</v>
      </c>
      <c r="Y292" s="3">
        <f t="shared" si="63"/>
        <v>16.1</v>
      </c>
      <c r="Z292" s="3"/>
      <c r="AA292" s="3">
        <f t="shared" si="64"/>
        <v>29.4</v>
      </c>
    </row>
    <row r="293" spans="1:27" ht="12.75">
      <c r="A293">
        <v>47</v>
      </c>
      <c r="B293">
        <v>4</v>
      </c>
      <c r="D293">
        <v>2003</v>
      </c>
      <c r="E293" s="3">
        <v>5.9</v>
      </c>
      <c r="F293" s="3">
        <v>8.2</v>
      </c>
      <c r="G293" s="3">
        <v>6.5</v>
      </c>
      <c r="H293" s="3">
        <v>4.6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1.7</v>
      </c>
      <c r="P293" s="3">
        <v>7.2</v>
      </c>
      <c r="R293" s="3">
        <f t="shared" si="58"/>
        <v>34.1</v>
      </c>
      <c r="T293" s="3">
        <f t="shared" si="59"/>
        <v>8.2</v>
      </c>
      <c r="U293" s="3">
        <f t="shared" si="60"/>
        <v>0</v>
      </c>
      <c r="V293">
        <f t="shared" si="57"/>
        <v>12</v>
      </c>
      <c r="W293" s="3">
        <f t="shared" si="61"/>
        <v>11.1</v>
      </c>
      <c r="X293" s="3">
        <f t="shared" si="62"/>
        <v>1.7</v>
      </c>
      <c r="Y293" s="3">
        <f t="shared" si="63"/>
        <v>31.5</v>
      </c>
      <c r="Z293" s="3"/>
      <c r="AA293" s="3">
        <f t="shared" si="64"/>
        <v>41.2</v>
      </c>
    </row>
    <row r="294" spans="1:27" ht="12.75">
      <c r="A294">
        <v>47</v>
      </c>
      <c r="B294">
        <v>4</v>
      </c>
      <c r="D294">
        <v>2004</v>
      </c>
      <c r="E294" s="3">
        <v>7.4</v>
      </c>
      <c r="F294" s="3">
        <v>16.9</v>
      </c>
      <c r="G294" s="3">
        <v>8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1</v>
      </c>
      <c r="P294" s="3">
        <v>5.4</v>
      </c>
      <c r="R294" s="3">
        <f t="shared" si="58"/>
        <v>38.699999999999996</v>
      </c>
      <c r="T294" s="3">
        <f t="shared" si="59"/>
        <v>16.9</v>
      </c>
      <c r="U294" s="3">
        <f t="shared" si="60"/>
        <v>0</v>
      </c>
      <c r="V294">
        <f t="shared" si="57"/>
        <v>12</v>
      </c>
      <c r="W294" s="3">
        <f t="shared" si="61"/>
        <v>8</v>
      </c>
      <c r="X294" s="3">
        <f t="shared" si="62"/>
        <v>1</v>
      </c>
      <c r="Y294" s="3">
        <f t="shared" si="63"/>
        <v>30.200000000000003</v>
      </c>
      <c r="Z294" s="3"/>
      <c r="AA294" s="3">
        <f t="shared" si="64"/>
        <v>48.2</v>
      </c>
    </row>
    <row r="295" spans="1:27" ht="12.75">
      <c r="A295">
        <v>47</v>
      </c>
      <c r="B295">
        <v>4</v>
      </c>
      <c r="D295">
        <v>2005</v>
      </c>
      <c r="E295" s="3">
        <v>14.2</v>
      </c>
      <c r="F295" s="3">
        <v>10.6</v>
      </c>
      <c r="G295" s="3">
        <v>17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5.8</v>
      </c>
      <c r="P295" s="3">
        <v>12.5</v>
      </c>
      <c r="R295" s="3">
        <f t="shared" si="58"/>
        <v>60.099999999999994</v>
      </c>
      <c r="T295" s="3">
        <f t="shared" si="59"/>
        <v>17</v>
      </c>
      <c r="U295" s="3">
        <f t="shared" si="60"/>
        <v>0</v>
      </c>
      <c r="V295">
        <f t="shared" si="57"/>
        <v>12</v>
      </c>
      <c r="W295" s="3">
        <f t="shared" si="61"/>
        <v>17</v>
      </c>
      <c r="X295" s="3">
        <f t="shared" si="62"/>
        <v>5.8</v>
      </c>
      <c r="Y295" s="3">
        <f t="shared" si="63"/>
        <v>22.9</v>
      </c>
      <c r="Z295" s="3"/>
      <c r="AA295" s="3">
        <f t="shared" si="64"/>
        <v>41.1</v>
      </c>
    </row>
    <row r="296" spans="1:27" ht="12.75">
      <c r="A296">
        <v>47</v>
      </c>
      <c r="B296">
        <v>4</v>
      </c>
      <c r="D296">
        <v>2006</v>
      </c>
      <c r="E296" s="3">
        <v>2</v>
      </c>
      <c r="F296" s="3">
        <v>8.4</v>
      </c>
      <c r="G296" s="3">
        <v>12.3</v>
      </c>
      <c r="H296" s="3">
        <v>0.1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0.1</v>
      </c>
      <c r="O296" s="3">
        <v>5.1</v>
      </c>
      <c r="P296" s="3">
        <v>0.3</v>
      </c>
      <c r="R296" s="3">
        <f t="shared" si="58"/>
        <v>28.300000000000008</v>
      </c>
      <c r="T296" s="3">
        <f t="shared" si="59"/>
        <v>12.3</v>
      </c>
      <c r="U296" s="3">
        <f t="shared" si="60"/>
        <v>0</v>
      </c>
      <c r="V296">
        <f t="shared" si="57"/>
        <v>12</v>
      </c>
      <c r="W296" s="3">
        <f t="shared" si="61"/>
        <v>12.4</v>
      </c>
      <c r="X296" s="3">
        <f t="shared" si="62"/>
        <v>5.199999999999999</v>
      </c>
      <c r="Y296" s="3">
        <f t="shared" si="63"/>
        <v>28.1</v>
      </c>
      <c r="Z296" s="3"/>
      <c r="AA296" s="3">
        <f t="shared" si="64"/>
        <v>47.199999999999996</v>
      </c>
    </row>
    <row r="297" spans="1:27" ht="12.75">
      <c r="A297">
        <v>47</v>
      </c>
      <c r="B297">
        <v>4</v>
      </c>
      <c r="D297">
        <v>2007</v>
      </c>
      <c r="E297" s="3">
        <v>10.4</v>
      </c>
      <c r="F297" s="3">
        <v>17.4</v>
      </c>
      <c r="G297" s="3">
        <v>10</v>
      </c>
      <c r="H297" s="3">
        <v>3.9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0.8</v>
      </c>
      <c r="P297" s="3">
        <v>21.8</v>
      </c>
      <c r="R297" s="3">
        <f t="shared" si="58"/>
        <v>64.3</v>
      </c>
      <c r="T297" s="3">
        <f t="shared" si="59"/>
        <v>21.8</v>
      </c>
      <c r="U297" s="3">
        <f t="shared" si="60"/>
        <v>0</v>
      </c>
      <c r="V297">
        <f t="shared" si="57"/>
        <v>12</v>
      </c>
      <c r="W297" s="3">
        <f t="shared" si="61"/>
        <v>13.9</v>
      </c>
      <c r="X297" s="3">
        <f t="shared" si="62"/>
        <v>0.8</v>
      </c>
      <c r="Y297" s="3">
        <f t="shared" si="63"/>
        <v>45.2</v>
      </c>
      <c r="Z297" s="3"/>
      <c r="AA297" s="3">
        <f t="shared" si="64"/>
        <v>57.2</v>
      </c>
    </row>
    <row r="298" spans="1:27" ht="12.75">
      <c r="A298">
        <v>47</v>
      </c>
      <c r="B298">
        <v>4</v>
      </c>
      <c r="D298">
        <v>2008</v>
      </c>
      <c r="E298" s="3">
        <v>11.1</v>
      </c>
      <c r="F298" s="3">
        <v>12.3</v>
      </c>
      <c r="G298" s="3">
        <v>7.2</v>
      </c>
      <c r="H298" s="3">
        <v>4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1.5</v>
      </c>
      <c r="P298" s="3">
        <v>30.8</v>
      </c>
      <c r="R298" s="3">
        <f t="shared" si="58"/>
        <v>66.89999999999999</v>
      </c>
      <c r="T298" s="3">
        <f t="shared" si="59"/>
        <v>30.8</v>
      </c>
      <c r="U298" s="3">
        <f t="shared" si="60"/>
        <v>0</v>
      </c>
      <c r="V298">
        <f t="shared" si="57"/>
        <v>12</v>
      </c>
      <c r="W298" s="3">
        <f t="shared" si="61"/>
        <v>11.2</v>
      </c>
      <c r="X298" s="3">
        <f t="shared" si="62"/>
        <v>1.5</v>
      </c>
      <c r="Y298" s="3">
        <f t="shared" si="63"/>
        <v>47.7</v>
      </c>
      <c r="Z298" s="3"/>
      <c r="AA298" s="3">
        <f t="shared" si="64"/>
        <v>51.49999999999999</v>
      </c>
    </row>
    <row r="299" spans="1:27" ht="12.75">
      <c r="A299">
        <v>47</v>
      </c>
      <c r="B299">
        <v>4</v>
      </c>
      <c r="D299">
        <v>2009</v>
      </c>
      <c r="E299" s="3">
        <v>7.9</v>
      </c>
      <c r="F299" s="3">
        <v>9</v>
      </c>
      <c r="G299" s="3">
        <v>1.8</v>
      </c>
      <c r="H299" s="3">
        <v>0.5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1.2</v>
      </c>
      <c r="O299" s="3">
        <v>0.2</v>
      </c>
      <c r="P299" s="3">
        <v>20.4</v>
      </c>
      <c r="R299" s="3">
        <f t="shared" si="58"/>
        <v>41</v>
      </c>
      <c r="T299" s="3">
        <f t="shared" si="59"/>
        <v>20.4</v>
      </c>
      <c r="U299" s="3">
        <f t="shared" si="60"/>
        <v>0</v>
      </c>
      <c r="V299">
        <f t="shared" si="57"/>
        <v>12</v>
      </c>
      <c r="W299" s="3">
        <f t="shared" si="61"/>
        <v>2.3</v>
      </c>
      <c r="X299" s="3">
        <f t="shared" si="62"/>
        <v>1.4</v>
      </c>
      <c r="Y299" s="3">
        <f t="shared" si="63"/>
        <v>34.599999999999994</v>
      </c>
      <c r="Z299" s="3"/>
      <c r="AA299" s="3">
        <f t="shared" si="64"/>
        <v>36</v>
      </c>
    </row>
    <row r="300" spans="1:27" ht="12.75">
      <c r="A300">
        <v>47</v>
      </c>
      <c r="B300">
        <v>4</v>
      </c>
      <c r="D300">
        <v>2010</v>
      </c>
      <c r="E300" s="3">
        <v>3.9</v>
      </c>
      <c r="F300" s="3">
        <v>10.3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1.1</v>
      </c>
      <c r="P300" s="3">
        <v>27</v>
      </c>
      <c r="R300" s="3">
        <f>IF(V300&gt;10,SUM(E300:P300),"")</f>
        <v>42.3</v>
      </c>
      <c r="T300" s="3">
        <f>MAX(E300:P300)</f>
        <v>27</v>
      </c>
      <c r="U300" s="3">
        <f>MIN(E300:P300)</f>
        <v>0</v>
      </c>
      <c r="V300">
        <f>COUNT(E300:P300)</f>
        <v>12</v>
      </c>
      <c r="W300" s="3">
        <f>SUM(G300:I300)</f>
        <v>0</v>
      </c>
      <c r="X300" s="3">
        <f>SUM(M300:O300)</f>
        <v>1.1</v>
      </c>
      <c r="Y300" s="3">
        <f>SUM(P300,E301:F301)</f>
        <v>53.698550724637684</v>
      </c>
      <c r="Z300" s="3"/>
      <c r="AA300" s="3">
        <f>SUM(K300:P300,E301:J301)</f>
        <v>66.25995423340962</v>
      </c>
    </row>
    <row r="301" spans="1:27" ht="12.75">
      <c r="A301">
        <v>47</v>
      </c>
      <c r="B301">
        <v>4</v>
      </c>
      <c r="D301">
        <v>2011</v>
      </c>
      <c r="E301" s="3">
        <v>11.965217391304348</v>
      </c>
      <c r="F301" s="3">
        <v>14.733333333333334</v>
      </c>
      <c r="G301" s="3">
        <v>7.166666666666665</v>
      </c>
      <c r="H301" s="3">
        <v>4.294736842105263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1.703846153846154</v>
      </c>
      <c r="P301" s="3">
        <v>4.74</v>
      </c>
      <c r="R301" s="3">
        <f>IF(V301&gt;10,SUM(E301:P301),"")</f>
        <v>44.60380038725577</v>
      </c>
      <c r="T301" s="3">
        <f>MAX(E301:P301)</f>
        <v>14.733333333333334</v>
      </c>
      <c r="U301" s="3">
        <f>MIN(E301:P301)</f>
        <v>0</v>
      </c>
      <c r="V301">
        <f>COUNT(E301:P301)</f>
        <v>12</v>
      </c>
      <c r="W301" s="3">
        <f>SUM(G301:I301)</f>
        <v>11.461403508771928</v>
      </c>
      <c r="X301" s="3">
        <f>SUM(M301:O301)</f>
        <v>1.703846153846154</v>
      </c>
      <c r="Y301" s="3">
        <f>SUM(P301,E302:F302)</f>
        <v>19.308037135278514</v>
      </c>
      <c r="Z301" s="3"/>
      <c r="AA301" s="3">
        <f>SUM(K301:P301,E302:J302)</f>
        <v>22.035974198215577</v>
      </c>
    </row>
    <row r="302" spans="1:27" ht="12.75">
      <c r="A302">
        <v>47</v>
      </c>
      <c r="B302">
        <v>4</v>
      </c>
      <c r="D302">
        <v>2012</v>
      </c>
      <c r="E302" s="3">
        <v>9.657692307692308</v>
      </c>
      <c r="F302" s="3">
        <v>4.910344827586207</v>
      </c>
      <c r="G302" s="3">
        <v>1.0150000000000001</v>
      </c>
      <c r="H302" s="3">
        <v>0.009090909090909092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0.3269230769230769</v>
      </c>
      <c r="P302" s="3">
        <v>18.038095238095238</v>
      </c>
      <c r="R302" s="3">
        <f>IF(V302&gt;10,SUM(E302:P302),"")</f>
        <v>33.95714635938774</v>
      </c>
      <c r="T302" s="3">
        <f>MAX(E302:P302)</f>
        <v>18.038095238095238</v>
      </c>
      <c r="U302" s="3">
        <f>MIN(E302:P302)</f>
        <v>0</v>
      </c>
      <c r="V302">
        <f>COUNT(E302:P302)</f>
        <v>12</v>
      </c>
      <c r="W302" s="3">
        <f>SUM(G302:I302)</f>
        <v>1.0240909090909092</v>
      </c>
      <c r="X302" s="3">
        <f>SUM(M302:O302)</f>
        <v>0.3269230769230769</v>
      </c>
      <c r="Y302" s="3">
        <f>SUM(P302,E303:F303)</f>
        <v>38.03885281385281</v>
      </c>
      <c r="Z302" s="3"/>
      <c r="AA302" s="3">
        <f>SUM(K302:P302,E303:J303)</f>
        <v>70.68771264966918</v>
      </c>
    </row>
    <row r="303" spans="1:27" ht="12.75">
      <c r="A303">
        <v>47</v>
      </c>
      <c r="B303">
        <v>4</v>
      </c>
      <c r="D303">
        <v>2013</v>
      </c>
      <c r="E303" s="3">
        <v>5.409090909090909</v>
      </c>
      <c r="F303" s="3">
        <v>14.591666666666667</v>
      </c>
      <c r="G303" s="3">
        <v>18.117391304347827</v>
      </c>
      <c r="H303" s="3">
        <v>7.845454545454545</v>
      </c>
      <c r="I303" s="3">
        <v>6.3590909090909085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1.3090909090909093</v>
      </c>
      <c r="P303" s="3">
        <v>14.504347826086954</v>
      </c>
      <c r="R303" s="3">
        <f>IF(V303&gt;10,SUM(E303:P303),"")</f>
        <v>68.13613306982872</v>
      </c>
      <c r="T303" s="3">
        <f>MAX(E303:P303)</f>
        <v>18.117391304347827</v>
      </c>
      <c r="U303" s="3">
        <f>MIN(E303:P303)</f>
        <v>0</v>
      </c>
      <c r="V303">
        <f>COUNT(E303:P303)</f>
        <v>12</v>
      </c>
      <c r="W303" s="3">
        <f>SUM(G303:I303)</f>
        <v>32.32193675889328</v>
      </c>
      <c r="X303" s="3">
        <f>SUM(M303:O303)</f>
        <v>1.3090909090909093</v>
      </c>
      <c r="Y303" s="3">
        <f>SUM(P303,E304:F304)</f>
        <v>47.06588628762542</v>
      </c>
      <c r="Z303" s="3"/>
      <c r="AA303" s="3">
        <f>SUM(K303:P303,E304:J304)</f>
        <v>58.791210962950096</v>
      </c>
    </row>
    <row r="304" spans="1:27" ht="12.75">
      <c r="A304">
        <v>47</v>
      </c>
      <c r="B304">
        <v>4</v>
      </c>
      <c r="D304">
        <v>2014</v>
      </c>
      <c r="E304" s="3">
        <v>20.999999999999996</v>
      </c>
      <c r="F304" s="3">
        <v>11.561538461538465</v>
      </c>
      <c r="G304" s="3">
        <v>5.65909090909091</v>
      </c>
      <c r="H304" s="3">
        <v>4.757142857142857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0.18421052631578946</v>
      </c>
      <c r="O304" s="3">
        <v>9.431818181818182</v>
      </c>
      <c r="P304" s="3">
        <v>4.166666666666667</v>
      </c>
      <c r="R304" s="3">
        <f aca="true" t="shared" si="65" ref="R304:R314">IF(V304&gt;10,SUM(E304:P304),"")</f>
        <v>56.76046760257286</v>
      </c>
      <c r="T304" s="3">
        <f aca="true" t="shared" si="66" ref="T304:T314">MAX(E304:P304)</f>
        <v>20.999999999999996</v>
      </c>
      <c r="U304" s="3">
        <f aca="true" t="shared" si="67" ref="U304:U314">MIN(E304:P304)</f>
        <v>0</v>
      </c>
      <c r="V304">
        <f aca="true" t="shared" si="68" ref="V304:V314">COUNT(E304:P304)</f>
        <v>12</v>
      </c>
      <c r="W304" s="3">
        <f aca="true" t="shared" si="69" ref="W304:W310">SUM(G304:I304)</f>
        <v>10.416233766233766</v>
      </c>
      <c r="X304" s="3">
        <f aca="true" t="shared" si="70" ref="X304:X314">SUM(M304:O304)</f>
        <v>9.616028708133971</v>
      </c>
      <c r="Y304" s="3">
        <f aca="true" t="shared" si="71" ref="Y304:Y314">SUM(P304,E305:F305)</f>
        <v>17.147407407407407</v>
      </c>
      <c r="Z304" s="3"/>
      <c r="AA304" s="3">
        <f aca="true" t="shared" si="72" ref="AA304:AA309">SUM(K304:P304,E305:J305)</f>
        <v>34.31452307206312</v>
      </c>
    </row>
    <row r="305" spans="1:27" ht="12.75">
      <c r="A305">
        <v>47</v>
      </c>
      <c r="B305">
        <v>4</v>
      </c>
      <c r="D305">
        <v>2015</v>
      </c>
      <c r="E305" s="3">
        <v>7.339999999999999</v>
      </c>
      <c r="F305" s="3">
        <v>5.64074074074074</v>
      </c>
      <c r="G305" s="3">
        <v>6.226086956521739</v>
      </c>
      <c r="H305" s="3">
        <v>1.3249999999999997</v>
      </c>
      <c r="I305" s="3">
        <v>0</v>
      </c>
      <c r="J305" s="3">
        <v>0</v>
      </c>
      <c r="K305" s="31">
        <v>0</v>
      </c>
      <c r="L305" s="3">
        <v>0</v>
      </c>
      <c r="M305" s="3">
        <v>0</v>
      </c>
      <c r="N305" s="3">
        <v>0.15384615384615385</v>
      </c>
      <c r="O305" s="3">
        <v>0.80625</v>
      </c>
      <c r="P305" s="3">
        <v>9.177777777777777</v>
      </c>
      <c r="R305" s="3">
        <f t="shared" si="65"/>
        <v>30.669701628886404</v>
      </c>
      <c r="T305" s="3">
        <f t="shared" si="66"/>
        <v>9.177777777777777</v>
      </c>
      <c r="U305" s="3">
        <f t="shared" si="67"/>
        <v>0</v>
      </c>
      <c r="V305">
        <f t="shared" si="68"/>
        <v>12</v>
      </c>
      <c r="W305" s="3">
        <f t="shared" si="69"/>
        <v>7.551086956521738</v>
      </c>
      <c r="X305" s="3">
        <f t="shared" si="70"/>
        <v>0.9600961538461539</v>
      </c>
      <c r="Y305" s="3">
        <f t="shared" si="71"/>
        <v>24.033885438233263</v>
      </c>
      <c r="Z305" s="3"/>
      <c r="AA305" s="3">
        <f t="shared" si="72"/>
        <v>35.92698812802712</v>
      </c>
    </row>
    <row r="306" spans="1:27" ht="12.75">
      <c r="A306">
        <v>47</v>
      </c>
      <c r="B306">
        <v>4</v>
      </c>
      <c r="D306">
        <v>2016</v>
      </c>
      <c r="E306" s="3">
        <v>5.36086956521739</v>
      </c>
      <c r="F306" s="3">
        <v>9.495238095238095</v>
      </c>
      <c r="G306" s="3">
        <v>10.038888888888888</v>
      </c>
      <c r="H306" s="3">
        <v>0.8941176470588235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0.8416666666666668</v>
      </c>
      <c r="P306" s="3">
        <v>17.600000000000005</v>
      </c>
      <c r="R306" s="3">
        <f t="shared" si="65"/>
        <v>44.23078086306987</v>
      </c>
      <c r="T306" s="3">
        <f t="shared" si="66"/>
        <v>17.600000000000005</v>
      </c>
      <c r="U306" s="3">
        <f t="shared" si="67"/>
        <v>0</v>
      </c>
      <c r="V306">
        <f t="shared" si="68"/>
        <v>12</v>
      </c>
      <c r="W306" s="3">
        <f t="shared" si="69"/>
        <v>10.933006535947712</v>
      </c>
      <c r="X306" s="3">
        <f t="shared" si="70"/>
        <v>0.8416666666666668</v>
      </c>
      <c r="Y306" s="3">
        <f t="shared" si="71"/>
        <v>36.55303030303031</v>
      </c>
      <c r="Z306" s="3"/>
      <c r="AA306" s="3">
        <f t="shared" si="72"/>
        <v>43.2485460191982</v>
      </c>
    </row>
    <row r="307" spans="1:27" ht="12.75">
      <c r="A307">
        <v>47</v>
      </c>
      <c r="B307">
        <v>4</v>
      </c>
      <c r="D307">
        <v>2017</v>
      </c>
      <c r="E307" s="3">
        <v>11.736363636363636</v>
      </c>
      <c r="F307" s="3">
        <v>7.216666666666668</v>
      </c>
      <c r="G307" s="3">
        <v>5.090909090909091</v>
      </c>
      <c r="H307" s="3">
        <v>0.7391304347826086</v>
      </c>
      <c r="I307" s="3">
        <v>0.023809523809523808</v>
      </c>
      <c r="J307" s="3">
        <v>0</v>
      </c>
      <c r="K307" s="3">
        <v>0</v>
      </c>
      <c r="L307" s="3">
        <v>0</v>
      </c>
      <c r="M307" s="3">
        <v>0</v>
      </c>
      <c r="N307" s="3">
        <v>0.29500000000000004</v>
      </c>
      <c r="O307" s="3">
        <v>0.759090909090909</v>
      </c>
      <c r="P307" s="3">
        <v>5.98695652173913</v>
      </c>
      <c r="R307" s="3">
        <f t="shared" si="65"/>
        <v>31.84792678336157</v>
      </c>
      <c r="T307" s="3">
        <f t="shared" si="66"/>
        <v>11.736363636363636</v>
      </c>
      <c r="U307" s="3">
        <f t="shared" si="67"/>
        <v>0</v>
      </c>
      <c r="V307">
        <f t="shared" si="68"/>
        <v>12</v>
      </c>
      <c r="W307" s="3">
        <f t="shared" si="69"/>
        <v>5.853849049501223</v>
      </c>
      <c r="X307" s="3">
        <f t="shared" si="70"/>
        <v>1.0540909090909092</v>
      </c>
      <c r="Y307" s="3">
        <f t="shared" si="71"/>
        <v>30.21719367588933</v>
      </c>
      <c r="Z307" s="3"/>
      <c r="AA307" s="3">
        <f t="shared" si="72"/>
        <v>57.236968795506556</v>
      </c>
    </row>
    <row r="308" spans="1:27" ht="12.75">
      <c r="A308">
        <v>47</v>
      </c>
      <c r="B308">
        <v>4</v>
      </c>
      <c r="D308">
        <v>2018</v>
      </c>
      <c r="E308" s="3">
        <v>13.334782608695654</v>
      </c>
      <c r="F308" s="3">
        <v>10.895454545454545</v>
      </c>
      <c r="G308" s="3">
        <v>5.5736842105263165</v>
      </c>
      <c r="H308" s="3">
        <v>20.392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0.35</v>
      </c>
      <c r="O308" s="3">
        <v>2.61304347826087</v>
      </c>
      <c r="P308" s="3">
        <v>6.913043478260869</v>
      </c>
      <c r="R308" s="3">
        <f t="shared" si="65"/>
        <v>60.072008321198254</v>
      </c>
      <c r="T308" s="3">
        <f t="shared" si="66"/>
        <v>20.392</v>
      </c>
      <c r="U308" s="3">
        <f t="shared" si="67"/>
        <v>0</v>
      </c>
      <c r="V308">
        <f t="shared" si="68"/>
        <v>12</v>
      </c>
      <c r="W308" s="3">
        <f t="shared" si="69"/>
        <v>25.965684210526316</v>
      </c>
      <c r="X308" s="3">
        <f t="shared" si="70"/>
        <v>2.96304347826087</v>
      </c>
      <c r="Y308" s="3">
        <f t="shared" si="71"/>
        <v>62.12173913043478</v>
      </c>
      <c r="Z308" s="3"/>
      <c r="AA308" s="3">
        <f t="shared" si="72"/>
        <v>80.83786231884058</v>
      </c>
    </row>
    <row r="309" spans="1:27" ht="12.75">
      <c r="A309">
        <v>47</v>
      </c>
      <c r="B309">
        <v>4</v>
      </c>
      <c r="D309">
        <v>2019</v>
      </c>
      <c r="E309" s="3">
        <v>10.81304347826087</v>
      </c>
      <c r="F309" s="3">
        <v>44.39565217391304</v>
      </c>
      <c r="G309" s="3">
        <v>8.579166666666667</v>
      </c>
      <c r="H309" s="3">
        <v>7.173913043478261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0.24285714285714288</v>
      </c>
      <c r="O309" s="3">
        <v>9.027777777777779</v>
      </c>
      <c r="P309" s="3">
        <v>11.662500000000001</v>
      </c>
      <c r="R309" s="3">
        <f t="shared" si="65"/>
        <v>91.89491028295376</v>
      </c>
      <c r="T309" s="3">
        <f t="shared" si="66"/>
        <v>44.39565217391304</v>
      </c>
      <c r="U309" s="3">
        <f t="shared" si="67"/>
        <v>0</v>
      </c>
      <c r="V309">
        <f t="shared" si="68"/>
        <v>12</v>
      </c>
      <c r="W309" s="3">
        <f t="shared" si="69"/>
        <v>15.753079710144927</v>
      </c>
      <c r="X309" s="3">
        <f t="shared" si="70"/>
        <v>9.270634920634922</v>
      </c>
      <c r="Y309" s="3">
        <f t="shared" si="71"/>
        <v>31.397884615384616</v>
      </c>
      <c r="Z309" s="3"/>
      <c r="AA309" s="3">
        <f t="shared" si="72"/>
        <v>47.98445090856856</v>
      </c>
    </row>
    <row r="310" spans="1:27" ht="12.75">
      <c r="A310">
        <v>47</v>
      </c>
      <c r="B310">
        <v>4</v>
      </c>
      <c r="D310">
        <v>2020</v>
      </c>
      <c r="E310" s="3">
        <v>10.82</v>
      </c>
      <c r="F310" s="3">
        <v>8.915384615384614</v>
      </c>
      <c r="G310" s="3">
        <v>2.0041666666666664</v>
      </c>
      <c r="H310" s="3">
        <v>5.311764705882353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4.578571428571429</v>
      </c>
      <c r="O310" s="3">
        <v>2.1285714285714286</v>
      </c>
      <c r="P310" s="3">
        <v>5.517142857142857</v>
      </c>
      <c r="R310" s="3">
        <f t="shared" si="65"/>
        <v>39.27560170221935</v>
      </c>
      <c r="T310" s="3">
        <f t="shared" si="66"/>
        <v>10.82</v>
      </c>
      <c r="U310" s="3">
        <f t="shared" si="67"/>
        <v>0</v>
      </c>
      <c r="V310">
        <f t="shared" si="68"/>
        <v>12</v>
      </c>
      <c r="W310" s="3">
        <f t="shared" si="69"/>
        <v>7.315931372549019</v>
      </c>
      <c r="X310" s="3">
        <f t="shared" si="70"/>
        <v>6.707142857142857</v>
      </c>
      <c r="Y310" s="3">
        <f>SUM(P310,E314:F314)</f>
        <v>16.582043010752685</v>
      </c>
      <c r="Z310" s="3"/>
      <c r="AA310" s="3">
        <f>SUM(K310:P310,E314:J314)</f>
        <v>36.775724329434006</v>
      </c>
    </row>
    <row r="311" spans="1:27" ht="12.75">
      <c r="A311">
        <v>47</v>
      </c>
      <c r="B311">
        <v>4</v>
      </c>
      <c r="D311">
        <v>2021</v>
      </c>
      <c r="E311" s="3">
        <v>7.394117647058824</v>
      </c>
      <c r="F311" s="3">
        <v>8.456666666666665</v>
      </c>
      <c r="G311" s="3">
        <v>2.930434782608696</v>
      </c>
      <c r="H311" s="3">
        <v>0.0380952380952381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1.2125000000000001</v>
      </c>
      <c r="P311" s="3">
        <v>17.096153846153847</v>
      </c>
      <c r="R311" s="3">
        <f>IF(V311&gt;10,SUM(E311:P311),"")</f>
        <v>37.12796818058327</v>
      </c>
      <c r="T311" s="3">
        <f>MAX(E311:P311)</f>
        <v>17.096153846153847</v>
      </c>
      <c r="U311" s="3">
        <f>MIN(E311:P311)</f>
        <v>0</v>
      </c>
      <c r="V311">
        <f>COUNT(E311:P311)</f>
        <v>12</v>
      </c>
      <c r="W311" s="3">
        <f>SUM(G311:I311)</f>
        <v>2.968530020703934</v>
      </c>
      <c r="X311" s="3">
        <f>SUM(M311:O311)</f>
        <v>1.2125000000000001</v>
      </c>
      <c r="Y311" s="3">
        <f>SUM(P311,E314:F314)</f>
        <v>28.161053999763674</v>
      </c>
      <c r="Z311" s="3"/>
      <c r="AA311" s="3">
        <f>SUM(K311:P311,E314:J314)</f>
        <v>42.86009246130214</v>
      </c>
    </row>
    <row r="312" spans="1:27" ht="12.75">
      <c r="A312">
        <v>47</v>
      </c>
      <c r="B312">
        <v>4</v>
      </c>
      <c r="D312">
        <v>2022</v>
      </c>
      <c r="E312" s="3">
        <v>7.343750000000001</v>
      </c>
      <c r="F312" s="3">
        <v>6.323333333333334</v>
      </c>
      <c r="G312" s="3">
        <v>1.2</v>
      </c>
      <c r="H312" s="3">
        <v>1.1625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0.1896551724137931</v>
      </c>
      <c r="O312" s="3">
        <v>5.280952380952381</v>
      </c>
      <c r="P312" s="3">
        <v>18.63055555555555</v>
      </c>
      <c r="R312" s="3">
        <f>IF(V312&gt;10,SUM(E312:P312),"")</f>
        <v>40.13074644225506</v>
      </c>
      <c r="T312" s="3">
        <f>MAX(E312:P312)</f>
        <v>18.63055555555555</v>
      </c>
      <c r="U312" s="3">
        <f>MIN(E312:P312)</f>
        <v>0</v>
      </c>
      <c r="V312">
        <f>COUNT(E312:P312)</f>
        <v>12</v>
      </c>
      <c r="W312" s="3">
        <f>SUM(G312:I312)</f>
        <v>2.3625</v>
      </c>
      <c r="X312" s="3">
        <f>SUM(M312:O312)</f>
        <v>5.4706075533661735</v>
      </c>
      <c r="Y312" s="3">
        <f>SUM(P312,E314:F314)</f>
        <v>29.69545570916538</v>
      </c>
      <c r="Z312" s="3"/>
      <c r="AA312" s="3">
        <f>SUM(K312:P312,E314:J314)</f>
        <v>48.65260172407002</v>
      </c>
    </row>
    <row r="313" spans="1:27" ht="12.75">
      <c r="A313">
        <v>47</v>
      </c>
      <c r="B313">
        <v>4</v>
      </c>
      <c r="D313">
        <v>2023</v>
      </c>
      <c r="E313" s="3">
        <v>12.16296296296296</v>
      </c>
      <c r="F313" s="3">
        <v>12.956249999999999</v>
      </c>
      <c r="G313" s="3">
        <v>12.578787878787878</v>
      </c>
      <c r="H313" s="3">
        <v>9.420833333333333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1.0157894736842106</v>
      </c>
      <c r="O313" s="3">
        <v>1.263636363636364</v>
      </c>
      <c r="P313" s="3">
        <v>1.68125</v>
      </c>
      <c r="R313" s="3">
        <f>IF(V313&gt;10,SUM(E313:P313),"")</f>
        <v>51.07951001240475</v>
      </c>
      <c r="T313" s="3">
        <f>MAX(E313:P313)</f>
        <v>12.956249999999999</v>
      </c>
      <c r="U313" s="3">
        <f>MIN(E313:P313)</f>
        <v>0</v>
      </c>
      <c r="V313">
        <f>COUNT(E313:P313)</f>
        <v>12</v>
      </c>
      <c r="W313" s="3">
        <f>SUM(G313:I313)</f>
        <v>21.999621212121212</v>
      </c>
      <c r="X313" s="3">
        <f>SUM(M313:O313)</f>
        <v>2.2794258373205745</v>
      </c>
      <c r="Y313" s="3">
        <f>SUM(P313,E314:F314)</f>
        <v>12.74615015360983</v>
      </c>
      <c r="Z313" s="3"/>
      <c r="AA313" s="3">
        <f>SUM(K313:P313,E314:J314)</f>
        <v>28.512114452468868</v>
      </c>
    </row>
    <row r="314" spans="1:27" ht="12.75">
      <c r="A314">
        <v>47</v>
      </c>
      <c r="B314">
        <v>4</v>
      </c>
      <c r="D314">
        <v>2024</v>
      </c>
      <c r="E314" s="3">
        <v>7.338709677419354</v>
      </c>
      <c r="F314" s="3">
        <v>3.7261904761904763</v>
      </c>
      <c r="G314" s="3">
        <v>11.225000000000001</v>
      </c>
      <c r="H314" s="3">
        <v>2.2615384615384615</v>
      </c>
      <c r="I314" s="3"/>
      <c r="J314" s="3"/>
      <c r="K314" s="3"/>
      <c r="L314" s="3"/>
      <c r="M314" s="3"/>
      <c r="N314" s="3"/>
      <c r="O314" s="3"/>
      <c r="P314" s="3"/>
      <c r="R314" s="3" t="str">
        <f t="shared" si="65"/>
        <v/>
      </c>
      <c r="T314" s="3">
        <f t="shared" si="66"/>
        <v>11.225000000000001</v>
      </c>
      <c r="U314" s="3">
        <f t="shared" si="67"/>
        <v>2.2615384615384615</v>
      </c>
      <c r="V314">
        <f t="shared" si="68"/>
        <v>4</v>
      </c>
      <c r="W314" s="3">
        <f>SUM(G314:I314)</f>
        <v>13.486538461538462</v>
      </c>
      <c r="X314" s="3">
        <f t="shared" si="70"/>
        <v>0</v>
      </c>
      <c r="Y314" s="3">
        <f t="shared" si="71"/>
        <v>0</v>
      </c>
      <c r="Z314" s="3"/>
      <c r="AA314" s="3">
        <f>SUM(K314:P314,E315:G315)</f>
        <v>0</v>
      </c>
    </row>
    <row r="315" spans="5:27" ht="12.75">
      <c r="E315" s="3"/>
      <c r="F315" s="3"/>
      <c r="N315" s="3"/>
      <c r="O315" s="3"/>
      <c r="P315" s="3"/>
      <c r="R315" s="3"/>
      <c r="T315" s="3"/>
      <c r="U315" s="3"/>
      <c r="W315" s="3"/>
      <c r="X315" s="3"/>
      <c r="Y315" s="3"/>
      <c r="Z315" s="3"/>
      <c r="AA315" s="3"/>
    </row>
    <row r="316" spans="5:27" ht="12.75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R316" s="3"/>
      <c r="T316" s="3"/>
      <c r="U316" s="3"/>
      <c r="W316" s="3"/>
      <c r="X316" s="3"/>
      <c r="Y316" s="3"/>
      <c r="Z316" s="3"/>
      <c r="AA316" s="3"/>
    </row>
    <row r="317" spans="5:18" ht="12.75">
      <c r="E317" s="3"/>
      <c r="F317" s="3"/>
      <c r="G317" s="3"/>
      <c r="H317" s="3"/>
      <c r="K317" s="3"/>
      <c r="L317" s="3"/>
      <c r="M317" s="3"/>
      <c r="N317" s="3"/>
      <c r="O317" s="3"/>
      <c r="P317" s="3"/>
      <c r="R317" s="3"/>
    </row>
    <row r="318" spans="1:27" ht="12.75">
      <c r="A318">
        <v>47</v>
      </c>
      <c r="B318">
        <v>5</v>
      </c>
      <c r="D318">
        <v>1950</v>
      </c>
      <c r="E318" s="3">
        <v>10.7</v>
      </c>
      <c r="F318" s="3">
        <v>9.5</v>
      </c>
      <c r="G318" s="3">
        <v>11</v>
      </c>
      <c r="H318" s="3">
        <v>3.9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3.9</v>
      </c>
      <c r="P318" s="3">
        <v>19.5</v>
      </c>
      <c r="R318" s="3">
        <f>IF(V318&gt;10,SUM(E318:P318),"")</f>
        <v>58.5</v>
      </c>
      <c r="T318" s="3">
        <f>MAX(E318:P318)</f>
        <v>19.5</v>
      </c>
      <c r="U318" s="3">
        <f>MIN(E318:P318)</f>
        <v>0</v>
      </c>
      <c r="V318">
        <f aca="true" t="shared" si="73" ref="V318:V377">COUNT(E318:P318)</f>
        <v>12</v>
      </c>
      <c r="W318" s="3">
        <f>SUM(G318:I318)</f>
        <v>14.9</v>
      </c>
      <c r="X318" s="3">
        <f>SUM(M318:O318)</f>
        <v>3.9</v>
      </c>
      <c r="Y318" s="3">
        <f>SUM(P318,E319:F319)</f>
        <v>37.9</v>
      </c>
      <c r="Z318" s="3"/>
      <c r="AA318" s="3">
        <f>SUM(K318:P318,E319:J319)</f>
        <v>61.1</v>
      </c>
    </row>
    <row r="319" spans="1:27" ht="12.75">
      <c r="A319">
        <v>47</v>
      </c>
      <c r="B319">
        <v>5</v>
      </c>
      <c r="D319">
        <v>1951</v>
      </c>
      <c r="E319" s="3">
        <v>11.6</v>
      </c>
      <c r="F319" s="3">
        <v>6.8</v>
      </c>
      <c r="G319" s="3">
        <v>17.7</v>
      </c>
      <c r="H319" s="3">
        <v>1.6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8.3</v>
      </c>
      <c r="P319" s="3">
        <v>13</v>
      </c>
      <c r="Q319" s="3"/>
      <c r="R319" s="3">
        <f aca="true" t="shared" si="74" ref="R319:R377">IF(V319&gt;10,SUM(E319:P319),"")</f>
        <v>59</v>
      </c>
      <c r="T319" s="3">
        <f aca="true" t="shared" si="75" ref="T319:T377">MAX(E319:P319)</f>
        <v>17.7</v>
      </c>
      <c r="U319" s="3">
        <f aca="true" t="shared" si="76" ref="U319:U377">MIN(E319:P319)</f>
        <v>0</v>
      </c>
      <c r="V319">
        <f t="shared" si="73"/>
        <v>12</v>
      </c>
      <c r="W319" s="3">
        <f aca="true" t="shared" si="77" ref="W319:W377">SUM(G319:I319)</f>
        <v>19.3</v>
      </c>
      <c r="X319" s="3">
        <f aca="true" t="shared" si="78" ref="X319:X377">SUM(M319:O319)</f>
        <v>8.3</v>
      </c>
      <c r="Y319" s="3">
        <f aca="true" t="shared" si="79" ref="Y319:Y377">SUM(P319,E320:F320)</f>
        <v>41.8</v>
      </c>
      <c r="Z319" s="3"/>
      <c r="AA319" s="3">
        <f aca="true" t="shared" si="80" ref="AA319:AA377">SUM(K319:P319,E320:J320)</f>
        <v>66.9</v>
      </c>
    </row>
    <row r="320" spans="1:27" ht="12.75">
      <c r="A320">
        <v>47</v>
      </c>
      <c r="B320">
        <v>5</v>
      </c>
      <c r="D320">
        <v>1952</v>
      </c>
      <c r="E320" s="3">
        <v>16.8</v>
      </c>
      <c r="F320" s="3">
        <v>12</v>
      </c>
      <c r="G320" s="3">
        <v>12.5</v>
      </c>
      <c r="H320" s="3">
        <v>4.3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1.2</v>
      </c>
      <c r="O320" s="3">
        <v>2.8</v>
      </c>
      <c r="P320" s="3">
        <v>12.2</v>
      </c>
      <c r="R320" s="3">
        <f t="shared" si="74"/>
        <v>61.8</v>
      </c>
      <c r="T320" s="3">
        <f t="shared" si="75"/>
        <v>16.8</v>
      </c>
      <c r="U320" s="3">
        <f t="shared" si="76"/>
        <v>0</v>
      </c>
      <c r="V320">
        <f t="shared" si="73"/>
        <v>12</v>
      </c>
      <c r="W320" s="3">
        <f t="shared" si="77"/>
        <v>16.8</v>
      </c>
      <c r="X320" s="3">
        <f t="shared" si="78"/>
        <v>4</v>
      </c>
      <c r="Y320" s="3">
        <f t="shared" si="79"/>
        <v>35.8</v>
      </c>
      <c r="Z320" s="3"/>
      <c r="AA320" s="3">
        <f t="shared" si="80"/>
        <v>44.199999999999996</v>
      </c>
    </row>
    <row r="321" spans="1:27" ht="12.75">
      <c r="A321">
        <v>47</v>
      </c>
      <c r="B321">
        <v>5</v>
      </c>
      <c r="D321">
        <v>1953</v>
      </c>
      <c r="E321" s="3">
        <v>4.3</v>
      </c>
      <c r="F321" s="3">
        <v>19.3</v>
      </c>
      <c r="G321" s="3">
        <v>4</v>
      </c>
      <c r="H321" s="3">
        <v>0.4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1</v>
      </c>
      <c r="P321" s="3">
        <v>3.4</v>
      </c>
      <c r="R321" s="3">
        <f t="shared" si="74"/>
        <v>32.4</v>
      </c>
      <c r="T321" s="3">
        <f t="shared" si="75"/>
        <v>19.3</v>
      </c>
      <c r="U321" s="3">
        <f t="shared" si="76"/>
        <v>0</v>
      </c>
      <c r="V321">
        <f t="shared" si="73"/>
        <v>12</v>
      </c>
      <c r="W321" s="3">
        <f t="shared" si="77"/>
        <v>4.4</v>
      </c>
      <c r="X321" s="3">
        <f t="shared" si="78"/>
        <v>1</v>
      </c>
      <c r="Y321" s="3">
        <f t="shared" si="79"/>
        <v>16</v>
      </c>
      <c r="Z321" s="3"/>
      <c r="AA321" s="3">
        <f t="shared" si="80"/>
        <v>21.7</v>
      </c>
    </row>
    <row r="322" spans="1:27" ht="12.75">
      <c r="A322">
        <v>47</v>
      </c>
      <c r="B322">
        <v>5</v>
      </c>
      <c r="D322">
        <v>1954</v>
      </c>
      <c r="E322" s="3">
        <v>7.6</v>
      </c>
      <c r="F322" s="3">
        <v>5</v>
      </c>
      <c r="G322" s="3">
        <v>4.3</v>
      </c>
      <c r="H322" s="3">
        <v>0.2</v>
      </c>
      <c r="I322" s="3">
        <v>0.2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5.4</v>
      </c>
      <c r="P322" s="3">
        <v>7.8</v>
      </c>
      <c r="R322" s="3">
        <f t="shared" si="74"/>
        <v>30.499999999999996</v>
      </c>
      <c r="T322" s="3">
        <f t="shared" si="75"/>
        <v>7.8</v>
      </c>
      <c r="U322" s="3">
        <f t="shared" si="76"/>
        <v>0</v>
      </c>
      <c r="V322">
        <f t="shared" si="73"/>
        <v>12</v>
      </c>
      <c r="W322" s="3">
        <f t="shared" si="77"/>
        <v>4.7</v>
      </c>
      <c r="X322" s="3">
        <f t="shared" si="78"/>
        <v>5.4</v>
      </c>
      <c r="Y322" s="3">
        <f t="shared" si="79"/>
        <v>19.299999999999997</v>
      </c>
      <c r="Z322" s="3"/>
      <c r="AA322" s="3">
        <f t="shared" si="80"/>
        <v>36.39999999999999</v>
      </c>
    </row>
    <row r="323" spans="1:27" ht="12.75">
      <c r="A323">
        <v>47</v>
      </c>
      <c r="B323">
        <v>5</v>
      </c>
      <c r="D323">
        <v>1955</v>
      </c>
      <c r="E323" s="3">
        <v>5.1</v>
      </c>
      <c r="F323" s="3">
        <v>6.4</v>
      </c>
      <c r="G323" s="3">
        <v>11.7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0.5</v>
      </c>
      <c r="O323" s="3">
        <v>5</v>
      </c>
      <c r="P323" s="3">
        <v>8.7</v>
      </c>
      <c r="R323" s="3">
        <f t="shared" si="74"/>
        <v>37.4</v>
      </c>
      <c r="T323" s="3">
        <f t="shared" si="75"/>
        <v>11.7</v>
      </c>
      <c r="U323" s="3">
        <f t="shared" si="76"/>
        <v>0</v>
      </c>
      <c r="V323">
        <f t="shared" si="73"/>
        <v>12</v>
      </c>
      <c r="W323" s="3">
        <f t="shared" si="77"/>
        <v>11.7</v>
      </c>
      <c r="X323" s="3">
        <f t="shared" si="78"/>
        <v>5.5</v>
      </c>
      <c r="Y323" s="3">
        <f t="shared" si="79"/>
        <v>18.3</v>
      </c>
      <c r="Z323" s="3"/>
      <c r="AA323" s="3">
        <f t="shared" si="80"/>
        <v>57.4</v>
      </c>
    </row>
    <row r="324" spans="1:27" ht="12.75">
      <c r="A324">
        <v>47</v>
      </c>
      <c r="B324">
        <v>5</v>
      </c>
      <c r="D324">
        <v>1956</v>
      </c>
      <c r="E324" s="3">
        <v>6</v>
      </c>
      <c r="F324" s="3">
        <v>3.6</v>
      </c>
      <c r="G324" s="3">
        <v>26</v>
      </c>
      <c r="H324" s="3">
        <v>7.5</v>
      </c>
      <c r="I324" s="3">
        <v>0.1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7.2</v>
      </c>
      <c r="P324" s="3">
        <v>6.4</v>
      </c>
      <c r="R324" s="3">
        <f t="shared" si="74"/>
        <v>56.800000000000004</v>
      </c>
      <c r="T324" s="3">
        <f t="shared" si="75"/>
        <v>26</v>
      </c>
      <c r="U324" s="3">
        <f t="shared" si="76"/>
        <v>0</v>
      </c>
      <c r="V324">
        <f t="shared" si="73"/>
        <v>12</v>
      </c>
      <c r="W324" s="3">
        <f t="shared" si="77"/>
        <v>33.6</v>
      </c>
      <c r="X324" s="3">
        <f t="shared" si="78"/>
        <v>7.2</v>
      </c>
      <c r="Y324" s="3">
        <f t="shared" si="79"/>
        <v>16.5</v>
      </c>
      <c r="Z324" s="3"/>
      <c r="AA324" s="3">
        <f t="shared" si="80"/>
        <v>35</v>
      </c>
    </row>
    <row r="325" spans="1:27" ht="12.75">
      <c r="A325">
        <v>47</v>
      </c>
      <c r="B325">
        <v>5</v>
      </c>
      <c r="D325">
        <v>1957</v>
      </c>
      <c r="E325" s="3">
        <v>4.7</v>
      </c>
      <c r="F325" s="3">
        <v>5.4</v>
      </c>
      <c r="G325" s="3">
        <v>5.2</v>
      </c>
      <c r="H325" s="3">
        <v>6.1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7.4</v>
      </c>
      <c r="P325" s="3">
        <v>6.7</v>
      </c>
      <c r="R325" s="3">
        <f t="shared" si="74"/>
        <v>35.5</v>
      </c>
      <c r="T325" s="3">
        <f t="shared" si="75"/>
        <v>7.4</v>
      </c>
      <c r="U325" s="3">
        <f t="shared" si="76"/>
        <v>0</v>
      </c>
      <c r="V325">
        <f t="shared" si="73"/>
        <v>12</v>
      </c>
      <c r="W325" s="3">
        <f t="shared" si="77"/>
        <v>11.3</v>
      </c>
      <c r="X325" s="3">
        <f t="shared" si="78"/>
        <v>7.4</v>
      </c>
      <c r="Y325" s="3">
        <f t="shared" si="79"/>
        <v>12.7</v>
      </c>
      <c r="Z325" s="3"/>
      <c r="AA325" s="3">
        <f t="shared" si="80"/>
        <v>25.8</v>
      </c>
    </row>
    <row r="326" spans="1:27" ht="12.75">
      <c r="A326">
        <v>47</v>
      </c>
      <c r="B326">
        <v>5</v>
      </c>
      <c r="D326">
        <v>1958</v>
      </c>
      <c r="E326" s="3">
        <v>4.5</v>
      </c>
      <c r="F326" s="3">
        <v>1.5</v>
      </c>
      <c r="G326" s="3">
        <v>5.3</v>
      </c>
      <c r="H326" s="3">
        <v>0.4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2.7</v>
      </c>
      <c r="P326" s="3">
        <v>2.4</v>
      </c>
      <c r="R326" s="3">
        <f t="shared" si="74"/>
        <v>16.8</v>
      </c>
      <c r="T326" s="3">
        <f t="shared" si="75"/>
        <v>5.3</v>
      </c>
      <c r="U326" s="3">
        <f t="shared" si="76"/>
        <v>0</v>
      </c>
      <c r="V326">
        <f t="shared" si="73"/>
        <v>12</v>
      </c>
      <c r="W326" s="3">
        <f t="shared" si="77"/>
        <v>5.7</v>
      </c>
      <c r="X326" s="3">
        <f t="shared" si="78"/>
        <v>2.7</v>
      </c>
      <c r="Y326" s="3">
        <f t="shared" si="79"/>
        <v>37</v>
      </c>
      <c r="Z326" s="3"/>
      <c r="AA326" s="3">
        <f t="shared" si="80"/>
        <v>64.80000000000001</v>
      </c>
    </row>
    <row r="327" spans="1:27" ht="12.75">
      <c r="A327">
        <v>47</v>
      </c>
      <c r="B327">
        <v>5</v>
      </c>
      <c r="D327">
        <v>1959</v>
      </c>
      <c r="E327" s="3">
        <v>13.1</v>
      </c>
      <c r="F327" s="3">
        <v>21.5</v>
      </c>
      <c r="G327" s="3">
        <v>24.6</v>
      </c>
      <c r="H327" s="3">
        <v>0.5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0.6</v>
      </c>
      <c r="O327" s="3">
        <v>12.6</v>
      </c>
      <c r="P327" s="3">
        <v>9.5</v>
      </c>
      <c r="R327" s="3">
        <f t="shared" si="74"/>
        <v>82.4</v>
      </c>
      <c r="T327" s="3">
        <f t="shared" si="75"/>
        <v>24.6</v>
      </c>
      <c r="U327" s="3">
        <f t="shared" si="76"/>
        <v>0</v>
      </c>
      <c r="V327">
        <f t="shared" si="73"/>
        <v>12</v>
      </c>
      <c r="W327" s="3">
        <f t="shared" si="77"/>
        <v>25.1</v>
      </c>
      <c r="X327" s="3">
        <f t="shared" si="78"/>
        <v>13.2</v>
      </c>
      <c r="Y327" s="3">
        <f t="shared" si="79"/>
        <v>22.3</v>
      </c>
      <c r="Z327" s="3"/>
      <c r="AA327" s="3">
        <f t="shared" si="80"/>
        <v>43.6</v>
      </c>
    </row>
    <row r="328" spans="1:27" ht="12.75">
      <c r="A328">
        <v>47</v>
      </c>
      <c r="B328">
        <v>5</v>
      </c>
      <c r="D328">
        <v>1960</v>
      </c>
      <c r="E328" s="3">
        <v>4.5</v>
      </c>
      <c r="F328" s="3">
        <v>8.3</v>
      </c>
      <c r="G328" s="3">
        <v>3.5</v>
      </c>
      <c r="H328" s="3">
        <v>1.9</v>
      </c>
      <c r="I328" s="3">
        <v>2.7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1.3</v>
      </c>
      <c r="P328" s="3">
        <v>0.6</v>
      </c>
      <c r="R328" s="3">
        <f t="shared" si="74"/>
        <v>22.8</v>
      </c>
      <c r="T328" s="3">
        <f t="shared" si="75"/>
        <v>8.3</v>
      </c>
      <c r="U328" s="3">
        <f t="shared" si="76"/>
        <v>0</v>
      </c>
      <c r="V328">
        <f t="shared" si="73"/>
        <v>12</v>
      </c>
      <c r="W328" s="3">
        <f t="shared" si="77"/>
        <v>8.100000000000001</v>
      </c>
      <c r="X328" s="3">
        <f t="shared" si="78"/>
        <v>1.3</v>
      </c>
      <c r="Y328" s="3">
        <f t="shared" si="79"/>
        <v>8.200000000000001</v>
      </c>
      <c r="Z328" s="3"/>
      <c r="AA328" s="3">
        <f t="shared" si="80"/>
        <v>29.3</v>
      </c>
    </row>
    <row r="329" spans="1:27" ht="12.75">
      <c r="A329">
        <v>47</v>
      </c>
      <c r="B329">
        <v>5</v>
      </c>
      <c r="D329">
        <v>1961</v>
      </c>
      <c r="E329" s="3">
        <v>3.2</v>
      </c>
      <c r="F329" s="3">
        <v>4.4</v>
      </c>
      <c r="G329" s="3">
        <v>16.6</v>
      </c>
      <c r="H329" s="3">
        <v>3.2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5.8</v>
      </c>
      <c r="P329" s="3">
        <v>16.8</v>
      </c>
      <c r="R329" s="3">
        <f t="shared" si="74"/>
        <v>50</v>
      </c>
      <c r="T329" s="3">
        <f t="shared" si="75"/>
        <v>16.8</v>
      </c>
      <c r="U329" s="3">
        <f t="shared" si="76"/>
        <v>0</v>
      </c>
      <c r="V329">
        <f t="shared" si="73"/>
        <v>12</v>
      </c>
      <c r="W329" s="3">
        <f t="shared" si="77"/>
        <v>19.8</v>
      </c>
      <c r="X329" s="3">
        <f t="shared" si="78"/>
        <v>5.8</v>
      </c>
      <c r="Y329" s="3">
        <f t="shared" si="79"/>
        <v>48.9</v>
      </c>
      <c r="Z329" s="3"/>
      <c r="AA329" s="3">
        <f t="shared" si="80"/>
        <v>70.2</v>
      </c>
    </row>
    <row r="330" spans="1:27" ht="12.75">
      <c r="A330">
        <v>47</v>
      </c>
      <c r="B330">
        <v>5</v>
      </c>
      <c r="D330">
        <v>1962</v>
      </c>
      <c r="E330" s="3">
        <v>8.1</v>
      </c>
      <c r="F330" s="3">
        <v>24</v>
      </c>
      <c r="G330" s="3">
        <v>14</v>
      </c>
      <c r="H330" s="3">
        <v>1.5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0.7</v>
      </c>
      <c r="O330" s="3">
        <v>3.6</v>
      </c>
      <c r="P330" s="3">
        <v>7.9</v>
      </c>
      <c r="R330" s="3">
        <f t="shared" si="74"/>
        <v>59.800000000000004</v>
      </c>
      <c r="T330" s="3">
        <f t="shared" si="75"/>
        <v>24</v>
      </c>
      <c r="U330" s="3">
        <f t="shared" si="76"/>
        <v>0</v>
      </c>
      <c r="V330">
        <f t="shared" si="73"/>
        <v>12</v>
      </c>
      <c r="W330" s="3">
        <f t="shared" si="77"/>
        <v>15.5</v>
      </c>
      <c r="X330" s="3">
        <f t="shared" si="78"/>
        <v>4.3</v>
      </c>
      <c r="Y330" s="3">
        <f t="shared" si="79"/>
        <v>22.2</v>
      </c>
      <c r="Z330" s="3"/>
      <c r="AA330" s="3">
        <f t="shared" si="80"/>
        <v>44.199999999999996</v>
      </c>
    </row>
    <row r="331" spans="1:27" ht="12.75">
      <c r="A331">
        <v>47</v>
      </c>
      <c r="B331">
        <v>5</v>
      </c>
      <c r="D331">
        <v>1963</v>
      </c>
      <c r="E331" s="3">
        <v>8.1</v>
      </c>
      <c r="F331" s="3">
        <v>6.2</v>
      </c>
      <c r="G331" s="3">
        <v>14.1</v>
      </c>
      <c r="H331" s="3">
        <v>3.6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0.1</v>
      </c>
      <c r="P331" s="3">
        <v>6.2</v>
      </c>
      <c r="R331" s="3">
        <f t="shared" si="74"/>
        <v>38.300000000000004</v>
      </c>
      <c r="T331" s="3">
        <f t="shared" si="75"/>
        <v>14.1</v>
      </c>
      <c r="U331" s="3">
        <f t="shared" si="76"/>
        <v>0</v>
      </c>
      <c r="V331">
        <f t="shared" si="73"/>
        <v>12</v>
      </c>
      <c r="W331" s="3">
        <f t="shared" si="77"/>
        <v>17.7</v>
      </c>
      <c r="X331" s="3">
        <f t="shared" si="78"/>
        <v>0.1</v>
      </c>
      <c r="Y331" s="3">
        <f t="shared" si="79"/>
        <v>10.799999999999999</v>
      </c>
      <c r="Z331" s="3"/>
      <c r="AA331" s="3">
        <f t="shared" si="80"/>
        <v>24.6</v>
      </c>
    </row>
    <row r="332" spans="1:27" ht="12.75">
      <c r="A332">
        <v>47</v>
      </c>
      <c r="B332">
        <v>5</v>
      </c>
      <c r="D332">
        <v>1964</v>
      </c>
      <c r="E332" s="3">
        <v>3.5</v>
      </c>
      <c r="F332" s="3">
        <v>1.1</v>
      </c>
      <c r="G332" s="3">
        <v>13.4</v>
      </c>
      <c r="H332" s="3">
        <v>0.3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2</v>
      </c>
      <c r="P332" s="3">
        <v>6.6</v>
      </c>
      <c r="R332" s="3">
        <f t="shared" si="74"/>
        <v>26.9</v>
      </c>
      <c r="T332" s="3">
        <f t="shared" si="75"/>
        <v>13.4</v>
      </c>
      <c r="U332" s="3">
        <f t="shared" si="76"/>
        <v>0</v>
      </c>
      <c r="V332">
        <f t="shared" si="73"/>
        <v>12</v>
      </c>
      <c r="W332" s="3">
        <f t="shared" si="77"/>
        <v>13.700000000000001</v>
      </c>
      <c r="X332" s="3">
        <f t="shared" si="78"/>
        <v>2</v>
      </c>
      <c r="Y332" s="3">
        <f t="shared" si="79"/>
        <v>23.4</v>
      </c>
      <c r="Z332" s="3"/>
      <c r="AA332" s="3">
        <f t="shared" si="80"/>
        <v>48.400000000000006</v>
      </c>
    </row>
    <row r="333" spans="1:27" ht="12.75">
      <c r="A333">
        <v>47</v>
      </c>
      <c r="B333">
        <v>5</v>
      </c>
      <c r="D333">
        <v>1965</v>
      </c>
      <c r="E333" s="3">
        <v>7.4</v>
      </c>
      <c r="F333" s="3">
        <v>9.4</v>
      </c>
      <c r="G333" s="3">
        <v>15.3</v>
      </c>
      <c r="H333" s="3">
        <v>7.7</v>
      </c>
      <c r="I333" s="3">
        <v>0</v>
      </c>
      <c r="J333" s="3">
        <v>0</v>
      </c>
      <c r="K333" s="3">
        <v>0</v>
      </c>
      <c r="L333" s="3">
        <v>0</v>
      </c>
      <c r="M333" s="3">
        <v>0.4</v>
      </c>
      <c r="N333" s="3">
        <v>0</v>
      </c>
      <c r="O333" s="3">
        <v>3.5</v>
      </c>
      <c r="P333" s="3">
        <v>3.4</v>
      </c>
      <c r="R333" s="3">
        <f t="shared" si="74"/>
        <v>47.1</v>
      </c>
      <c r="T333" s="3">
        <f t="shared" si="75"/>
        <v>15.3</v>
      </c>
      <c r="U333" s="3">
        <f t="shared" si="76"/>
        <v>0</v>
      </c>
      <c r="V333">
        <f t="shared" si="73"/>
        <v>12</v>
      </c>
      <c r="W333" s="3">
        <f t="shared" si="77"/>
        <v>23</v>
      </c>
      <c r="X333" s="3">
        <f t="shared" si="78"/>
        <v>3.9</v>
      </c>
      <c r="Y333" s="3">
        <f t="shared" si="79"/>
        <v>17.8</v>
      </c>
      <c r="Z333" s="3"/>
      <c r="AA333" s="3">
        <f t="shared" si="80"/>
        <v>26.800000000000004</v>
      </c>
    </row>
    <row r="334" spans="1:27" ht="12.75">
      <c r="A334">
        <v>47</v>
      </c>
      <c r="B334">
        <v>5</v>
      </c>
      <c r="D334">
        <v>1966</v>
      </c>
      <c r="E334" s="3">
        <v>12.3</v>
      </c>
      <c r="F334" s="3">
        <v>2.1</v>
      </c>
      <c r="G334" s="3">
        <v>4.3</v>
      </c>
      <c r="H334" s="3">
        <v>0.6</v>
      </c>
      <c r="I334" s="3">
        <v>0.2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2.9</v>
      </c>
      <c r="P334" s="3">
        <v>12.4</v>
      </c>
      <c r="R334" s="3">
        <f t="shared" si="74"/>
        <v>34.8</v>
      </c>
      <c r="T334" s="3">
        <f t="shared" si="75"/>
        <v>12.4</v>
      </c>
      <c r="U334" s="3">
        <f t="shared" si="76"/>
        <v>0</v>
      </c>
      <c r="V334">
        <f t="shared" si="73"/>
        <v>12</v>
      </c>
      <c r="W334" s="3">
        <f t="shared" si="77"/>
        <v>5.1</v>
      </c>
      <c r="X334" s="3">
        <f t="shared" si="78"/>
        <v>2.9</v>
      </c>
      <c r="Y334" s="3">
        <f t="shared" si="79"/>
        <v>44.099999999999994</v>
      </c>
      <c r="Z334" s="3"/>
      <c r="AA334" s="3">
        <f t="shared" si="80"/>
        <v>52.1</v>
      </c>
    </row>
    <row r="335" spans="1:27" ht="12.75">
      <c r="A335">
        <v>47</v>
      </c>
      <c r="B335">
        <v>5</v>
      </c>
      <c r="D335">
        <v>1967</v>
      </c>
      <c r="E335" s="3">
        <v>16.4</v>
      </c>
      <c r="F335" s="3">
        <v>15.3</v>
      </c>
      <c r="G335" s="3">
        <v>5.1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0.2</v>
      </c>
      <c r="O335" s="3">
        <v>2.2</v>
      </c>
      <c r="P335" s="3">
        <v>4.2</v>
      </c>
      <c r="R335" s="3">
        <f t="shared" si="74"/>
        <v>43.400000000000006</v>
      </c>
      <c r="T335" s="3">
        <f t="shared" si="75"/>
        <v>16.4</v>
      </c>
      <c r="U335" s="3">
        <f t="shared" si="76"/>
        <v>0</v>
      </c>
      <c r="V335">
        <f t="shared" si="73"/>
        <v>12</v>
      </c>
      <c r="W335" s="3">
        <f t="shared" si="77"/>
        <v>5.1</v>
      </c>
      <c r="X335" s="3">
        <f t="shared" si="78"/>
        <v>2.4000000000000004</v>
      </c>
      <c r="Y335" s="3">
        <f t="shared" si="79"/>
        <v>13.2</v>
      </c>
      <c r="Z335" s="3"/>
      <c r="AA335" s="3">
        <f t="shared" si="80"/>
        <v>17.400000000000002</v>
      </c>
    </row>
    <row r="336" spans="1:27" ht="12.75">
      <c r="A336">
        <v>47</v>
      </c>
      <c r="B336">
        <v>5</v>
      </c>
      <c r="D336">
        <v>1968</v>
      </c>
      <c r="E336" s="3">
        <v>6.8</v>
      </c>
      <c r="F336" s="3">
        <v>2.2</v>
      </c>
      <c r="G336" s="3">
        <v>0.5</v>
      </c>
      <c r="H336" s="3">
        <v>1.3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1.8</v>
      </c>
      <c r="P336" s="3">
        <v>27.5</v>
      </c>
      <c r="R336" s="3">
        <f t="shared" si="74"/>
        <v>40.1</v>
      </c>
      <c r="T336" s="3">
        <f t="shared" si="75"/>
        <v>27.5</v>
      </c>
      <c r="U336" s="3">
        <f t="shared" si="76"/>
        <v>0</v>
      </c>
      <c r="V336">
        <f t="shared" si="73"/>
        <v>12</v>
      </c>
      <c r="W336" s="3">
        <f t="shared" si="77"/>
        <v>1.8</v>
      </c>
      <c r="X336" s="3">
        <f t="shared" si="78"/>
        <v>1.8</v>
      </c>
      <c r="Y336" s="3">
        <f t="shared" si="79"/>
        <v>43.5</v>
      </c>
      <c r="Z336" s="3"/>
      <c r="AA336" s="3">
        <f t="shared" si="80"/>
        <v>49.5</v>
      </c>
    </row>
    <row r="337" spans="1:27" ht="12.75">
      <c r="A337">
        <v>47</v>
      </c>
      <c r="B337">
        <v>5</v>
      </c>
      <c r="D337">
        <v>1969</v>
      </c>
      <c r="E337" s="3">
        <v>15.1</v>
      </c>
      <c r="F337" s="3">
        <v>0.9</v>
      </c>
      <c r="G337" s="3">
        <v>4.1</v>
      </c>
      <c r="H337" s="3">
        <v>0.1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2.4</v>
      </c>
      <c r="P337" s="3">
        <v>19</v>
      </c>
      <c r="R337" s="3">
        <f t="shared" si="74"/>
        <v>41.6</v>
      </c>
      <c r="T337" s="3">
        <f t="shared" si="75"/>
        <v>19</v>
      </c>
      <c r="U337" s="3">
        <f t="shared" si="76"/>
        <v>0</v>
      </c>
      <c r="V337">
        <f t="shared" si="73"/>
        <v>12</v>
      </c>
      <c r="W337" s="3">
        <f t="shared" si="77"/>
        <v>4.199999999999999</v>
      </c>
      <c r="X337" s="3">
        <f t="shared" si="78"/>
        <v>2.4</v>
      </c>
      <c r="Y337" s="3">
        <f t="shared" si="79"/>
        <v>29.8</v>
      </c>
      <c r="Z337" s="3"/>
      <c r="AA337" s="3">
        <f t="shared" si="80"/>
        <v>41.1</v>
      </c>
    </row>
    <row r="338" spans="1:27" ht="12.75">
      <c r="A338">
        <v>47</v>
      </c>
      <c r="B338">
        <v>5</v>
      </c>
      <c r="D338">
        <v>1970</v>
      </c>
      <c r="E338" s="3">
        <v>7.8</v>
      </c>
      <c r="F338" s="3">
        <v>3</v>
      </c>
      <c r="G338" s="3">
        <v>8.6</v>
      </c>
      <c r="H338" s="3">
        <v>0.3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1.9</v>
      </c>
      <c r="P338" s="3">
        <v>11.3</v>
      </c>
      <c r="R338" s="3">
        <f t="shared" si="74"/>
        <v>32.9</v>
      </c>
      <c r="T338" s="3">
        <f t="shared" si="75"/>
        <v>11.3</v>
      </c>
      <c r="U338" s="3">
        <f t="shared" si="76"/>
        <v>0</v>
      </c>
      <c r="V338">
        <f t="shared" si="73"/>
        <v>12</v>
      </c>
      <c r="W338" s="3">
        <f t="shared" si="77"/>
        <v>8.9</v>
      </c>
      <c r="X338" s="3">
        <f t="shared" si="78"/>
        <v>1.9</v>
      </c>
      <c r="Y338" s="3">
        <f t="shared" si="79"/>
        <v>51.400000000000006</v>
      </c>
      <c r="Z338" s="3"/>
      <c r="AA338" s="3">
        <f t="shared" si="80"/>
        <v>60.9</v>
      </c>
    </row>
    <row r="339" spans="1:27" ht="12.75">
      <c r="A339">
        <v>47</v>
      </c>
      <c r="B339">
        <v>5</v>
      </c>
      <c r="D339">
        <v>1971</v>
      </c>
      <c r="E339" s="3">
        <v>23.9</v>
      </c>
      <c r="F339" s="3">
        <v>16.2</v>
      </c>
      <c r="G339" s="3">
        <v>7.1</v>
      </c>
      <c r="H339" s="3">
        <v>0.5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10.1</v>
      </c>
      <c r="P339" s="3">
        <v>11.7</v>
      </c>
      <c r="R339" s="3">
        <f t="shared" si="74"/>
        <v>69.5</v>
      </c>
      <c r="T339" s="3">
        <f t="shared" si="75"/>
        <v>23.9</v>
      </c>
      <c r="U339" s="3">
        <f t="shared" si="76"/>
        <v>0</v>
      </c>
      <c r="V339">
        <f t="shared" si="73"/>
        <v>12</v>
      </c>
      <c r="W339" s="3">
        <f t="shared" si="77"/>
        <v>7.6</v>
      </c>
      <c r="X339" s="3">
        <f t="shared" si="78"/>
        <v>10.1</v>
      </c>
      <c r="Y339" s="3">
        <f t="shared" si="79"/>
        <v>27.1</v>
      </c>
      <c r="Z339" s="3"/>
      <c r="AA339" s="3">
        <f t="shared" si="80"/>
        <v>56.8</v>
      </c>
    </row>
    <row r="340" spans="1:27" ht="12.75">
      <c r="A340">
        <v>47</v>
      </c>
      <c r="B340">
        <v>5</v>
      </c>
      <c r="D340">
        <v>1972</v>
      </c>
      <c r="E340" s="3">
        <v>7.3</v>
      </c>
      <c r="F340" s="3">
        <v>8.1</v>
      </c>
      <c r="G340" s="3">
        <v>19.3</v>
      </c>
      <c r="H340" s="3">
        <v>0.3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0.1</v>
      </c>
      <c r="O340" s="3">
        <v>1.2</v>
      </c>
      <c r="P340" s="3">
        <v>19.9</v>
      </c>
      <c r="R340" s="3">
        <f t="shared" si="74"/>
        <v>56.2</v>
      </c>
      <c r="T340" s="3">
        <f t="shared" si="75"/>
        <v>19.9</v>
      </c>
      <c r="U340" s="3">
        <f t="shared" si="76"/>
        <v>0</v>
      </c>
      <c r="V340">
        <f t="shared" si="73"/>
        <v>12</v>
      </c>
      <c r="W340" s="3">
        <f t="shared" si="77"/>
        <v>19.6</v>
      </c>
      <c r="X340" s="3">
        <f t="shared" si="78"/>
        <v>1.3</v>
      </c>
      <c r="Y340" s="3">
        <f t="shared" si="79"/>
        <v>34.6</v>
      </c>
      <c r="Z340" s="3"/>
      <c r="AA340" s="3">
        <f t="shared" si="80"/>
        <v>44.5</v>
      </c>
    </row>
    <row r="341" spans="1:27" ht="12.75">
      <c r="A341">
        <v>47</v>
      </c>
      <c r="B341">
        <v>5</v>
      </c>
      <c r="D341">
        <v>1973</v>
      </c>
      <c r="E341" s="3">
        <v>6.3</v>
      </c>
      <c r="F341" s="3">
        <v>8.4</v>
      </c>
      <c r="G341" s="3">
        <v>0.3</v>
      </c>
      <c r="H341" s="3">
        <v>8.3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2.7</v>
      </c>
      <c r="P341" s="3">
        <v>9.3</v>
      </c>
      <c r="R341" s="3">
        <f t="shared" si="74"/>
        <v>35.3</v>
      </c>
      <c r="T341" s="3">
        <f t="shared" si="75"/>
        <v>9.3</v>
      </c>
      <c r="U341" s="3">
        <f t="shared" si="76"/>
        <v>0</v>
      </c>
      <c r="V341">
        <f t="shared" si="73"/>
        <v>12</v>
      </c>
      <c r="W341" s="3">
        <f t="shared" si="77"/>
        <v>8.600000000000001</v>
      </c>
      <c r="X341" s="3">
        <f t="shared" si="78"/>
        <v>2.7</v>
      </c>
      <c r="Y341" s="3">
        <f t="shared" si="79"/>
        <v>27</v>
      </c>
      <c r="Z341" s="3"/>
      <c r="AA341" s="3">
        <f t="shared" si="80"/>
        <v>45.199999999999996</v>
      </c>
    </row>
    <row r="342" spans="1:27" ht="12.75">
      <c r="A342">
        <v>47</v>
      </c>
      <c r="B342">
        <v>5</v>
      </c>
      <c r="D342">
        <v>1974</v>
      </c>
      <c r="E342" s="3">
        <v>3.1</v>
      </c>
      <c r="F342" s="3">
        <v>14.6</v>
      </c>
      <c r="G342" s="3">
        <v>12.1</v>
      </c>
      <c r="H342" s="3">
        <v>3.4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0.9</v>
      </c>
      <c r="P342" s="3">
        <v>9.2</v>
      </c>
      <c r="R342" s="3">
        <f t="shared" si="74"/>
        <v>43.3</v>
      </c>
      <c r="T342" s="3">
        <f t="shared" si="75"/>
        <v>14.6</v>
      </c>
      <c r="U342" s="3">
        <f t="shared" si="76"/>
        <v>0</v>
      </c>
      <c r="V342">
        <f t="shared" si="73"/>
        <v>12</v>
      </c>
      <c r="W342" s="3">
        <f t="shared" si="77"/>
        <v>15.5</v>
      </c>
      <c r="X342" s="3">
        <f t="shared" si="78"/>
        <v>0.9</v>
      </c>
      <c r="Y342" s="3">
        <f t="shared" si="79"/>
        <v>35.1</v>
      </c>
      <c r="Z342" s="3"/>
      <c r="AA342" s="3">
        <f t="shared" si="80"/>
        <v>50.7</v>
      </c>
    </row>
    <row r="343" spans="1:27" ht="12.75">
      <c r="A343">
        <v>47</v>
      </c>
      <c r="B343">
        <v>5</v>
      </c>
      <c r="D343">
        <v>1975</v>
      </c>
      <c r="E343" s="3">
        <v>9.8</v>
      </c>
      <c r="F343" s="3">
        <v>16.1</v>
      </c>
      <c r="G343" s="3">
        <v>14.1</v>
      </c>
      <c r="H343" s="3">
        <v>0.6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4.9</v>
      </c>
      <c r="P343" s="3">
        <v>5.6</v>
      </c>
      <c r="R343" s="3">
        <f t="shared" si="74"/>
        <v>51.1</v>
      </c>
      <c r="T343" s="3">
        <f t="shared" si="75"/>
        <v>16.1</v>
      </c>
      <c r="U343" s="3">
        <f t="shared" si="76"/>
        <v>0</v>
      </c>
      <c r="V343">
        <f t="shared" si="73"/>
        <v>12</v>
      </c>
      <c r="W343" s="3">
        <f t="shared" si="77"/>
        <v>14.7</v>
      </c>
      <c r="X343" s="3">
        <f t="shared" si="78"/>
        <v>4.9</v>
      </c>
      <c r="Y343" s="3">
        <f t="shared" si="79"/>
        <v>37.6</v>
      </c>
      <c r="Z343" s="3"/>
      <c r="AA343" s="3">
        <f t="shared" si="80"/>
        <v>48.6</v>
      </c>
    </row>
    <row r="344" spans="1:27" ht="12.75">
      <c r="A344">
        <v>47</v>
      </c>
      <c r="B344">
        <v>5</v>
      </c>
      <c r="D344">
        <v>1976</v>
      </c>
      <c r="E344" s="3">
        <v>18.5</v>
      </c>
      <c r="F344" s="3">
        <v>13.5</v>
      </c>
      <c r="G344" s="3">
        <v>6</v>
      </c>
      <c r="H344" s="3">
        <v>0.1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1.1</v>
      </c>
      <c r="O344" s="3">
        <v>0.2</v>
      </c>
      <c r="P344" s="3">
        <v>7.2</v>
      </c>
      <c r="R344" s="3">
        <f t="shared" si="74"/>
        <v>46.60000000000001</v>
      </c>
      <c r="T344" s="3">
        <f t="shared" si="75"/>
        <v>18.5</v>
      </c>
      <c r="U344" s="3">
        <f t="shared" si="76"/>
        <v>0</v>
      </c>
      <c r="V344">
        <f t="shared" si="73"/>
        <v>12</v>
      </c>
      <c r="W344" s="3">
        <f t="shared" si="77"/>
        <v>6.1</v>
      </c>
      <c r="X344" s="3">
        <f t="shared" si="78"/>
        <v>1.3</v>
      </c>
      <c r="Y344" s="3">
        <f t="shared" si="79"/>
        <v>18.9</v>
      </c>
      <c r="Z344" s="3"/>
      <c r="AA344" s="3">
        <f t="shared" si="80"/>
        <v>41.2</v>
      </c>
    </row>
    <row r="345" spans="1:27" ht="12.75">
      <c r="A345">
        <v>47</v>
      </c>
      <c r="B345">
        <v>5</v>
      </c>
      <c r="D345">
        <v>1977</v>
      </c>
      <c r="E345" s="3">
        <v>10.3</v>
      </c>
      <c r="F345" s="3">
        <v>1.4</v>
      </c>
      <c r="G345" s="3">
        <v>11.7</v>
      </c>
      <c r="H345" s="3">
        <v>9.3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10.6</v>
      </c>
      <c r="P345" s="3">
        <v>22.1</v>
      </c>
      <c r="R345" s="3">
        <f t="shared" si="74"/>
        <v>65.4</v>
      </c>
      <c r="T345" s="3">
        <f t="shared" si="75"/>
        <v>22.1</v>
      </c>
      <c r="U345" s="3">
        <f t="shared" si="76"/>
        <v>0</v>
      </c>
      <c r="V345">
        <f t="shared" si="73"/>
        <v>12</v>
      </c>
      <c r="W345" s="3">
        <f t="shared" si="77"/>
        <v>21</v>
      </c>
      <c r="X345" s="3">
        <f t="shared" si="78"/>
        <v>10.6</v>
      </c>
      <c r="Y345" s="3">
        <f t="shared" si="79"/>
        <v>36.6</v>
      </c>
      <c r="Z345" s="3"/>
      <c r="AA345" s="3">
        <f t="shared" si="80"/>
        <v>49.50000000000001</v>
      </c>
    </row>
    <row r="346" spans="1:27" ht="12.75">
      <c r="A346">
        <v>47</v>
      </c>
      <c r="B346">
        <v>5</v>
      </c>
      <c r="D346">
        <v>1978</v>
      </c>
      <c r="E346" s="3">
        <v>11.9</v>
      </c>
      <c r="F346" s="3">
        <v>2.6</v>
      </c>
      <c r="G346" s="3">
        <v>2.2</v>
      </c>
      <c r="H346" s="3">
        <v>0.1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3">
        <v>6.4</v>
      </c>
      <c r="P346" s="3">
        <v>13.7</v>
      </c>
      <c r="R346" s="3">
        <f t="shared" si="74"/>
        <v>36.900000000000006</v>
      </c>
      <c r="T346" s="3">
        <f t="shared" si="75"/>
        <v>13.7</v>
      </c>
      <c r="U346" s="3">
        <f t="shared" si="76"/>
        <v>0</v>
      </c>
      <c r="V346">
        <f t="shared" si="73"/>
        <v>12</v>
      </c>
      <c r="W346" s="3">
        <f t="shared" si="77"/>
        <v>2.3000000000000003</v>
      </c>
      <c r="X346" s="3">
        <f t="shared" si="78"/>
        <v>6.4</v>
      </c>
      <c r="Y346" s="3">
        <f t="shared" si="79"/>
        <v>41.99999999999999</v>
      </c>
      <c r="Z346" s="3"/>
      <c r="AA346" s="3">
        <f t="shared" si="80"/>
        <v>57</v>
      </c>
    </row>
    <row r="347" spans="1:27" ht="12.75">
      <c r="A347">
        <v>47</v>
      </c>
      <c r="B347">
        <v>5</v>
      </c>
      <c r="D347">
        <v>1979</v>
      </c>
      <c r="E347" s="3">
        <v>19.4</v>
      </c>
      <c r="F347" s="3">
        <v>8.9</v>
      </c>
      <c r="G347" s="3">
        <v>6.1</v>
      </c>
      <c r="H347" s="3">
        <v>2.5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0.8</v>
      </c>
      <c r="O347" s="3">
        <v>4</v>
      </c>
      <c r="P347" s="3">
        <v>0.9</v>
      </c>
      <c r="R347" s="3">
        <f t="shared" si="74"/>
        <v>42.599999999999994</v>
      </c>
      <c r="T347" s="3">
        <f t="shared" si="75"/>
        <v>19.4</v>
      </c>
      <c r="U347" s="3">
        <f t="shared" si="76"/>
        <v>0</v>
      </c>
      <c r="V347">
        <f t="shared" si="73"/>
        <v>12</v>
      </c>
      <c r="W347" s="3">
        <f t="shared" si="77"/>
        <v>8.6</v>
      </c>
      <c r="X347" s="3">
        <f t="shared" si="78"/>
        <v>4.8</v>
      </c>
      <c r="Y347" s="3">
        <f t="shared" si="79"/>
        <v>12.2</v>
      </c>
      <c r="Z347" s="3"/>
      <c r="AA347" s="3">
        <f t="shared" si="80"/>
        <v>32.9</v>
      </c>
    </row>
    <row r="348" spans="1:27" ht="12.75">
      <c r="A348">
        <v>47</v>
      </c>
      <c r="B348">
        <v>5</v>
      </c>
      <c r="D348">
        <v>1980</v>
      </c>
      <c r="E348" s="3">
        <v>7.2</v>
      </c>
      <c r="F348" s="3">
        <v>4.1</v>
      </c>
      <c r="G348" s="3">
        <v>12.7</v>
      </c>
      <c r="H348" s="3">
        <v>3.2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0.3</v>
      </c>
      <c r="P348" s="3">
        <v>7.4</v>
      </c>
      <c r="R348" s="3">
        <f t="shared" si="74"/>
        <v>34.9</v>
      </c>
      <c r="T348" s="3">
        <f t="shared" si="75"/>
        <v>12.7</v>
      </c>
      <c r="U348" s="3">
        <f t="shared" si="76"/>
        <v>0</v>
      </c>
      <c r="V348">
        <f t="shared" si="73"/>
        <v>12</v>
      </c>
      <c r="W348" s="3">
        <f t="shared" si="77"/>
        <v>15.899999999999999</v>
      </c>
      <c r="X348" s="3">
        <f t="shared" si="78"/>
        <v>0.3</v>
      </c>
      <c r="Y348" s="3">
        <f t="shared" si="79"/>
        <v>19.3</v>
      </c>
      <c r="Z348" s="3"/>
      <c r="AA348" s="3">
        <f t="shared" si="80"/>
        <v>20.1</v>
      </c>
    </row>
    <row r="349" spans="1:27" ht="12.75">
      <c r="A349">
        <v>47</v>
      </c>
      <c r="B349">
        <v>5</v>
      </c>
      <c r="D349">
        <v>1981</v>
      </c>
      <c r="E349" s="3">
        <v>1.1</v>
      </c>
      <c r="F349" s="3">
        <v>10.8</v>
      </c>
      <c r="G349" s="3">
        <v>0.5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0.6</v>
      </c>
      <c r="O349" s="3">
        <v>2.1</v>
      </c>
      <c r="P349" s="3">
        <v>11.5</v>
      </c>
      <c r="R349" s="3">
        <f t="shared" si="74"/>
        <v>26.6</v>
      </c>
      <c r="T349" s="3">
        <f t="shared" si="75"/>
        <v>11.5</v>
      </c>
      <c r="U349" s="3">
        <f t="shared" si="76"/>
        <v>0</v>
      </c>
      <c r="V349">
        <f t="shared" si="73"/>
        <v>12</v>
      </c>
      <c r="W349" s="3">
        <f t="shared" si="77"/>
        <v>0.5</v>
      </c>
      <c r="X349" s="3">
        <f t="shared" si="78"/>
        <v>2.7</v>
      </c>
      <c r="Y349" s="3">
        <f t="shared" si="79"/>
        <v>37.9</v>
      </c>
      <c r="Z349" s="3"/>
      <c r="AA349" s="3">
        <f t="shared" si="80"/>
        <v>51.5</v>
      </c>
    </row>
    <row r="350" spans="1:27" ht="12.75">
      <c r="A350">
        <v>47</v>
      </c>
      <c r="B350">
        <v>5</v>
      </c>
      <c r="D350">
        <v>1982</v>
      </c>
      <c r="E350" s="3">
        <v>22.8</v>
      </c>
      <c r="F350" s="3">
        <v>3.6</v>
      </c>
      <c r="G350" s="3">
        <v>5.8</v>
      </c>
      <c r="H350" s="3">
        <v>5.1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1.7</v>
      </c>
      <c r="P350" s="3">
        <v>2.6</v>
      </c>
      <c r="R350" s="3">
        <f t="shared" si="74"/>
        <v>41.60000000000001</v>
      </c>
      <c r="T350" s="3">
        <f t="shared" si="75"/>
        <v>22.8</v>
      </c>
      <c r="U350" s="3">
        <f t="shared" si="76"/>
        <v>0</v>
      </c>
      <c r="V350">
        <f t="shared" si="73"/>
        <v>12</v>
      </c>
      <c r="W350" s="3">
        <f t="shared" si="77"/>
        <v>10.899999999999999</v>
      </c>
      <c r="X350" s="3">
        <f t="shared" si="78"/>
        <v>1.7</v>
      </c>
      <c r="Y350" s="3">
        <f t="shared" si="79"/>
        <v>26.3</v>
      </c>
      <c r="Z350" s="3"/>
      <c r="AA350" s="3">
        <f t="shared" si="80"/>
        <v>41.2</v>
      </c>
    </row>
    <row r="351" spans="1:27" ht="12.75">
      <c r="A351">
        <v>47</v>
      </c>
      <c r="B351">
        <v>5</v>
      </c>
      <c r="D351">
        <v>1983</v>
      </c>
      <c r="E351" s="3">
        <v>7.7</v>
      </c>
      <c r="F351" s="3">
        <v>16</v>
      </c>
      <c r="G351" s="3">
        <v>11</v>
      </c>
      <c r="H351" s="3">
        <v>2.2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6.1</v>
      </c>
      <c r="P351" s="3">
        <v>15.6</v>
      </c>
      <c r="R351" s="3">
        <f t="shared" si="74"/>
        <v>58.60000000000001</v>
      </c>
      <c r="T351" s="3">
        <f t="shared" si="75"/>
        <v>16</v>
      </c>
      <c r="U351" s="3">
        <f t="shared" si="76"/>
        <v>0</v>
      </c>
      <c r="V351">
        <f t="shared" si="73"/>
        <v>12</v>
      </c>
      <c r="W351" s="3">
        <f t="shared" si="77"/>
        <v>13.2</v>
      </c>
      <c r="X351" s="3">
        <f t="shared" si="78"/>
        <v>6.1</v>
      </c>
      <c r="Y351" s="3">
        <f t="shared" si="79"/>
        <v>25.5</v>
      </c>
      <c r="Z351" s="3"/>
      <c r="AA351" s="3">
        <f t="shared" si="80"/>
        <v>41</v>
      </c>
    </row>
    <row r="352" spans="1:27" ht="12.75">
      <c r="A352">
        <v>47</v>
      </c>
      <c r="B352">
        <v>5</v>
      </c>
      <c r="D352">
        <v>1984</v>
      </c>
      <c r="E352" s="3">
        <v>6.8</v>
      </c>
      <c r="F352" s="3">
        <v>3.1</v>
      </c>
      <c r="G352" s="3">
        <v>8.2</v>
      </c>
      <c r="H352" s="3">
        <v>1.2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2.7</v>
      </c>
      <c r="P352" s="3">
        <v>13.6</v>
      </c>
      <c r="R352" s="3">
        <f t="shared" si="74"/>
        <v>35.6</v>
      </c>
      <c r="T352" s="3">
        <f t="shared" si="75"/>
        <v>13.6</v>
      </c>
      <c r="U352" s="3">
        <f t="shared" si="76"/>
        <v>0</v>
      </c>
      <c r="V352">
        <f t="shared" si="73"/>
        <v>12</v>
      </c>
      <c r="W352" s="3">
        <f t="shared" si="77"/>
        <v>9.399999999999999</v>
      </c>
      <c r="X352" s="3">
        <f t="shared" si="78"/>
        <v>2.7</v>
      </c>
      <c r="Y352" s="3">
        <f t="shared" si="79"/>
        <v>35.199999999999996</v>
      </c>
      <c r="Z352" s="3"/>
      <c r="AA352" s="3">
        <f t="shared" si="80"/>
        <v>58.599999999999994</v>
      </c>
    </row>
    <row r="353" spans="1:27" ht="12.75">
      <c r="A353">
        <v>47</v>
      </c>
      <c r="B353">
        <v>5</v>
      </c>
      <c r="D353">
        <v>1985</v>
      </c>
      <c r="E353" s="3">
        <v>13.8</v>
      </c>
      <c r="F353" s="3">
        <v>7.8</v>
      </c>
      <c r="G353" s="3">
        <v>17.4</v>
      </c>
      <c r="H353" s="3">
        <v>3.3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17.6</v>
      </c>
      <c r="P353" s="3">
        <v>26.2</v>
      </c>
      <c r="R353" s="3">
        <f t="shared" si="74"/>
        <v>86.1</v>
      </c>
      <c r="T353" s="3">
        <f t="shared" si="75"/>
        <v>26.2</v>
      </c>
      <c r="U353" s="3">
        <f t="shared" si="76"/>
        <v>0</v>
      </c>
      <c r="V353">
        <f t="shared" si="73"/>
        <v>12</v>
      </c>
      <c r="W353" s="3">
        <f t="shared" si="77"/>
        <v>20.7</v>
      </c>
      <c r="X353" s="3">
        <f t="shared" si="78"/>
        <v>17.6</v>
      </c>
      <c r="Y353" s="3">
        <f t="shared" si="79"/>
        <v>43.9</v>
      </c>
      <c r="Z353" s="3"/>
      <c r="AA353" s="3">
        <f t="shared" si="80"/>
        <v>64.7</v>
      </c>
    </row>
    <row r="354" spans="1:27" ht="12.75">
      <c r="A354">
        <v>47</v>
      </c>
      <c r="B354">
        <v>5</v>
      </c>
      <c r="D354">
        <v>1986</v>
      </c>
      <c r="E354" s="3">
        <v>6.6</v>
      </c>
      <c r="F354" s="3">
        <v>11.1</v>
      </c>
      <c r="G354" s="3">
        <v>3</v>
      </c>
      <c r="H354" s="3">
        <v>0.2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7.7</v>
      </c>
      <c r="P354" s="3">
        <v>4.8</v>
      </c>
      <c r="R354" s="3">
        <f t="shared" si="74"/>
        <v>33.4</v>
      </c>
      <c r="T354" s="3">
        <f t="shared" si="75"/>
        <v>11.1</v>
      </c>
      <c r="U354" s="3">
        <f t="shared" si="76"/>
        <v>0</v>
      </c>
      <c r="V354">
        <f t="shared" si="73"/>
        <v>12</v>
      </c>
      <c r="W354" s="3">
        <f t="shared" si="77"/>
        <v>3.2</v>
      </c>
      <c r="X354" s="3">
        <f t="shared" si="78"/>
        <v>7.7</v>
      </c>
      <c r="Y354" s="3">
        <f t="shared" si="79"/>
        <v>17.7</v>
      </c>
      <c r="Z354" s="3"/>
      <c r="AA354" s="3">
        <f t="shared" si="80"/>
        <v>39.400000000000006</v>
      </c>
    </row>
    <row r="355" spans="1:27" ht="12.75">
      <c r="A355">
        <v>47</v>
      </c>
      <c r="B355">
        <v>5</v>
      </c>
      <c r="D355">
        <v>1987</v>
      </c>
      <c r="E355" s="3">
        <v>12.1</v>
      </c>
      <c r="F355" s="3">
        <v>0.8</v>
      </c>
      <c r="G355" s="3">
        <v>13.9</v>
      </c>
      <c r="H355" s="3">
        <v>0.1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1.6</v>
      </c>
      <c r="O355" s="3">
        <v>2.1</v>
      </c>
      <c r="P355" s="3">
        <v>13.7</v>
      </c>
      <c r="R355" s="3">
        <f t="shared" si="74"/>
        <v>44.300000000000004</v>
      </c>
      <c r="T355" s="3">
        <f t="shared" si="75"/>
        <v>13.9</v>
      </c>
      <c r="U355" s="3">
        <f t="shared" si="76"/>
        <v>0</v>
      </c>
      <c r="V355">
        <f t="shared" si="73"/>
        <v>12</v>
      </c>
      <c r="W355" s="3">
        <f t="shared" si="77"/>
        <v>14</v>
      </c>
      <c r="X355" s="3">
        <f t="shared" si="78"/>
        <v>3.7</v>
      </c>
      <c r="Y355" s="3">
        <f t="shared" si="79"/>
        <v>43.6</v>
      </c>
      <c r="Z355" s="3"/>
      <c r="AA355" s="3">
        <f t="shared" si="80"/>
        <v>51.7</v>
      </c>
    </row>
    <row r="356" spans="1:27" ht="12.75">
      <c r="A356">
        <v>47</v>
      </c>
      <c r="B356">
        <v>5</v>
      </c>
      <c r="D356">
        <v>1988</v>
      </c>
      <c r="E356" s="3">
        <v>20.3</v>
      </c>
      <c r="F356" s="3">
        <v>9.6</v>
      </c>
      <c r="G356" s="3">
        <v>1.3</v>
      </c>
      <c r="H356" s="3">
        <v>3.1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8.7</v>
      </c>
      <c r="P356" s="3">
        <v>4.2</v>
      </c>
      <c r="R356" s="3">
        <f t="shared" si="74"/>
        <v>47.2</v>
      </c>
      <c r="T356" s="3">
        <f t="shared" si="75"/>
        <v>20.3</v>
      </c>
      <c r="U356" s="3">
        <f t="shared" si="76"/>
        <v>0</v>
      </c>
      <c r="V356">
        <f t="shared" si="73"/>
        <v>12</v>
      </c>
      <c r="W356" s="3">
        <f t="shared" si="77"/>
        <v>4.4</v>
      </c>
      <c r="X356" s="3">
        <f t="shared" si="78"/>
        <v>8.7</v>
      </c>
      <c r="Y356" s="3">
        <f t="shared" si="79"/>
        <v>13.8</v>
      </c>
      <c r="Z356" s="3"/>
      <c r="AA356" s="3">
        <f t="shared" si="80"/>
        <v>42.7</v>
      </c>
    </row>
    <row r="357" spans="1:27" ht="12.75">
      <c r="A357">
        <v>47</v>
      </c>
      <c r="B357">
        <v>5</v>
      </c>
      <c r="D357">
        <v>1989</v>
      </c>
      <c r="E357" s="3">
        <v>1.1</v>
      </c>
      <c r="F357" s="3">
        <v>8.5</v>
      </c>
      <c r="G357" s="3">
        <v>20.2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0.3</v>
      </c>
      <c r="O357" s="3">
        <v>4.3</v>
      </c>
      <c r="P357" s="3">
        <v>5</v>
      </c>
      <c r="R357" s="3">
        <f t="shared" si="74"/>
        <v>39.4</v>
      </c>
      <c r="T357" s="3">
        <f t="shared" si="75"/>
        <v>20.2</v>
      </c>
      <c r="U357" s="3">
        <f t="shared" si="76"/>
        <v>0</v>
      </c>
      <c r="V357">
        <f t="shared" si="73"/>
        <v>12</v>
      </c>
      <c r="W357" s="3">
        <f t="shared" si="77"/>
        <v>20.2</v>
      </c>
      <c r="X357" s="3">
        <f t="shared" si="78"/>
        <v>4.6</v>
      </c>
      <c r="Y357" s="3">
        <f t="shared" si="79"/>
        <v>23.2</v>
      </c>
      <c r="Z357" s="3"/>
      <c r="AA357" s="3">
        <f t="shared" si="80"/>
        <v>29.7</v>
      </c>
    </row>
    <row r="358" spans="1:27" ht="12.75">
      <c r="A358">
        <v>47</v>
      </c>
      <c r="B358">
        <v>5</v>
      </c>
      <c r="D358">
        <v>1990</v>
      </c>
      <c r="E358" s="3">
        <v>10.1</v>
      </c>
      <c r="F358" s="3">
        <v>8.1</v>
      </c>
      <c r="G358" s="3">
        <v>0.5</v>
      </c>
      <c r="H358" s="3">
        <v>0.3</v>
      </c>
      <c r="I358" s="3">
        <v>1.1</v>
      </c>
      <c r="J358" s="3">
        <v>0</v>
      </c>
      <c r="K358" s="3">
        <v>0</v>
      </c>
      <c r="L358" s="3">
        <v>0</v>
      </c>
      <c r="M358" s="3">
        <v>0</v>
      </c>
      <c r="N358" s="3">
        <v>3.6</v>
      </c>
      <c r="O358" s="3">
        <v>1.5</v>
      </c>
      <c r="P358" s="3">
        <v>24.8</v>
      </c>
      <c r="R358" s="3">
        <f t="shared" si="74"/>
        <v>50</v>
      </c>
      <c r="T358" s="3">
        <f t="shared" si="75"/>
        <v>24.8</v>
      </c>
      <c r="U358" s="3">
        <f t="shared" si="76"/>
        <v>0</v>
      </c>
      <c r="V358">
        <f t="shared" si="73"/>
        <v>12</v>
      </c>
      <c r="W358" s="3">
        <f t="shared" si="77"/>
        <v>1.9000000000000001</v>
      </c>
      <c r="X358" s="3">
        <f t="shared" si="78"/>
        <v>5.1</v>
      </c>
      <c r="Y358" s="3">
        <f t="shared" si="79"/>
        <v>40.5</v>
      </c>
      <c r="Z358" s="3"/>
      <c r="AA358" s="3">
        <f t="shared" si="80"/>
        <v>52.7</v>
      </c>
    </row>
    <row r="359" spans="1:27" ht="12.75">
      <c r="A359">
        <v>47</v>
      </c>
      <c r="B359">
        <v>5</v>
      </c>
      <c r="D359">
        <v>1991</v>
      </c>
      <c r="E359" s="3">
        <v>8.5</v>
      </c>
      <c r="F359" s="3">
        <v>7.2</v>
      </c>
      <c r="G359" s="3">
        <v>3.2</v>
      </c>
      <c r="H359" s="3">
        <v>3.9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0.3</v>
      </c>
      <c r="O359" s="3">
        <v>12.8</v>
      </c>
      <c r="P359" s="3">
        <v>10.2</v>
      </c>
      <c r="R359" s="3">
        <f t="shared" si="74"/>
        <v>46.099999999999994</v>
      </c>
      <c r="T359" s="3">
        <f t="shared" si="75"/>
        <v>12.8</v>
      </c>
      <c r="U359" s="3">
        <f t="shared" si="76"/>
        <v>0</v>
      </c>
      <c r="V359">
        <f t="shared" si="73"/>
        <v>12</v>
      </c>
      <c r="W359" s="3">
        <f t="shared" si="77"/>
        <v>7.1</v>
      </c>
      <c r="X359" s="3">
        <f t="shared" si="78"/>
        <v>13.100000000000001</v>
      </c>
      <c r="Y359" s="3">
        <f t="shared" si="79"/>
        <v>21.6</v>
      </c>
      <c r="Z359" s="3"/>
      <c r="AA359" s="3">
        <f t="shared" si="80"/>
        <v>46.800000000000004</v>
      </c>
    </row>
    <row r="360" spans="1:27" ht="12.75">
      <c r="A360">
        <v>47</v>
      </c>
      <c r="B360">
        <v>5</v>
      </c>
      <c r="D360">
        <v>1992</v>
      </c>
      <c r="E360" s="3">
        <v>2.3</v>
      </c>
      <c r="F360" s="3">
        <v>9.1</v>
      </c>
      <c r="G360" s="3">
        <v>10.9</v>
      </c>
      <c r="H360" s="3">
        <v>1.2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2.5</v>
      </c>
      <c r="O360" s="3">
        <v>6.9</v>
      </c>
      <c r="P360" s="3">
        <v>9.4</v>
      </c>
      <c r="R360" s="3">
        <f t="shared" si="74"/>
        <v>42.3</v>
      </c>
      <c r="T360" s="3">
        <f t="shared" si="75"/>
        <v>10.9</v>
      </c>
      <c r="U360" s="3">
        <f t="shared" si="76"/>
        <v>0</v>
      </c>
      <c r="V360">
        <f t="shared" si="73"/>
        <v>12</v>
      </c>
      <c r="W360" s="3">
        <f t="shared" si="77"/>
        <v>12.1</v>
      </c>
      <c r="X360" s="3">
        <f t="shared" si="78"/>
        <v>9.4</v>
      </c>
      <c r="Y360" s="3">
        <f t="shared" si="79"/>
        <v>29.400000000000002</v>
      </c>
      <c r="Z360" s="3"/>
      <c r="AA360" s="3">
        <f t="shared" si="80"/>
        <v>60.2</v>
      </c>
    </row>
    <row r="361" spans="1:27" ht="12.75">
      <c r="A361">
        <v>47</v>
      </c>
      <c r="B361">
        <v>5</v>
      </c>
      <c r="D361">
        <v>1993</v>
      </c>
      <c r="E361" s="3">
        <v>11.2</v>
      </c>
      <c r="F361" s="3">
        <v>8.8</v>
      </c>
      <c r="G361" s="3">
        <v>8.2</v>
      </c>
      <c r="H361" s="3">
        <v>13.2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6.9</v>
      </c>
      <c r="P361" s="3">
        <v>1.6</v>
      </c>
      <c r="R361" s="3">
        <f t="shared" si="74"/>
        <v>49.9</v>
      </c>
      <c r="T361" s="3">
        <f t="shared" si="75"/>
        <v>13.2</v>
      </c>
      <c r="U361" s="3">
        <f t="shared" si="76"/>
        <v>0</v>
      </c>
      <c r="V361">
        <f t="shared" si="73"/>
        <v>12</v>
      </c>
      <c r="W361" s="3">
        <f t="shared" si="77"/>
        <v>21.4</v>
      </c>
      <c r="X361" s="3">
        <f t="shared" si="78"/>
        <v>6.9</v>
      </c>
      <c r="Y361" s="3">
        <f t="shared" si="79"/>
        <v>38.2</v>
      </c>
      <c r="Z361" s="3"/>
      <c r="AA361" s="3">
        <f t="shared" si="80"/>
        <v>50.1</v>
      </c>
    </row>
    <row r="362" spans="1:27" ht="12.75">
      <c r="A362">
        <v>47</v>
      </c>
      <c r="B362">
        <v>5</v>
      </c>
      <c r="D362">
        <v>1994</v>
      </c>
      <c r="E362" s="3">
        <v>23.2</v>
      </c>
      <c r="F362" s="3">
        <v>13.4</v>
      </c>
      <c r="G362" s="3">
        <v>2.7</v>
      </c>
      <c r="H362" s="3">
        <v>2.3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2.2</v>
      </c>
      <c r="P362" s="3">
        <v>5</v>
      </c>
      <c r="R362" s="3">
        <f t="shared" si="74"/>
        <v>48.800000000000004</v>
      </c>
      <c r="T362" s="3">
        <f t="shared" si="75"/>
        <v>23.2</v>
      </c>
      <c r="U362" s="3">
        <f t="shared" si="76"/>
        <v>0</v>
      </c>
      <c r="V362">
        <f t="shared" si="73"/>
        <v>12</v>
      </c>
      <c r="W362" s="3">
        <f t="shared" si="77"/>
        <v>5</v>
      </c>
      <c r="X362" s="3">
        <f t="shared" si="78"/>
        <v>2.2</v>
      </c>
      <c r="Y362" s="3">
        <f t="shared" si="79"/>
        <v>14.9</v>
      </c>
      <c r="Z362" s="3"/>
      <c r="AA362" s="3">
        <f t="shared" si="80"/>
        <v>33.300000000000004</v>
      </c>
    </row>
    <row r="363" spans="1:27" ht="12.75">
      <c r="A363">
        <v>47</v>
      </c>
      <c r="B363">
        <v>5</v>
      </c>
      <c r="D363">
        <v>1995</v>
      </c>
      <c r="E363" s="3">
        <v>7.3</v>
      </c>
      <c r="F363" s="3">
        <v>2.6</v>
      </c>
      <c r="G363" s="3">
        <v>14.6</v>
      </c>
      <c r="H363" s="3">
        <v>1.6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0.3</v>
      </c>
      <c r="O363" s="3">
        <v>10.8</v>
      </c>
      <c r="P363" s="3">
        <v>5.8</v>
      </c>
      <c r="R363" s="3">
        <f t="shared" si="74"/>
        <v>43</v>
      </c>
      <c r="T363" s="3">
        <f t="shared" si="75"/>
        <v>14.6</v>
      </c>
      <c r="U363" s="3">
        <f t="shared" si="76"/>
        <v>0</v>
      </c>
      <c r="V363">
        <f t="shared" si="73"/>
        <v>12</v>
      </c>
      <c r="W363" s="3">
        <f t="shared" si="77"/>
        <v>16.2</v>
      </c>
      <c r="X363" s="3">
        <f t="shared" si="78"/>
        <v>11.100000000000001</v>
      </c>
      <c r="Y363" s="3">
        <f t="shared" si="79"/>
        <v>35.6</v>
      </c>
      <c r="Z363" s="3"/>
      <c r="AA363" s="3">
        <f t="shared" si="80"/>
        <v>59</v>
      </c>
    </row>
    <row r="364" spans="1:27" ht="12.75">
      <c r="A364">
        <v>47</v>
      </c>
      <c r="B364">
        <v>5</v>
      </c>
      <c r="D364">
        <v>1996</v>
      </c>
      <c r="E364" s="3">
        <v>26.2</v>
      </c>
      <c r="F364" s="3">
        <v>3.6</v>
      </c>
      <c r="G364" s="3">
        <v>4.5</v>
      </c>
      <c r="H364" s="3">
        <v>7.8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4.9</v>
      </c>
      <c r="P364" s="3">
        <v>14.5</v>
      </c>
      <c r="R364" s="3">
        <f t="shared" si="74"/>
        <v>61.49999999999999</v>
      </c>
      <c r="T364" s="3">
        <f t="shared" si="75"/>
        <v>26.2</v>
      </c>
      <c r="U364" s="3">
        <f t="shared" si="76"/>
        <v>0</v>
      </c>
      <c r="V364">
        <f t="shared" si="73"/>
        <v>12</v>
      </c>
      <c r="W364" s="3">
        <f t="shared" si="77"/>
        <v>12.3</v>
      </c>
      <c r="X364" s="3">
        <f t="shared" si="78"/>
        <v>4.9</v>
      </c>
      <c r="Y364" s="3">
        <f t="shared" si="79"/>
        <v>41</v>
      </c>
      <c r="Z364" s="3"/>
      <c r="AA364" s="3">
        <f t="shared" si="80"/>
        <v>66.9</v>
      </c>
    </row>
    <row r="365" spans="1:27" ht="12.75">
      <c r="A365">
        <v>47</v>
      </c>
      <c r="B365">
        <v>5</v>
      </c>
      <c r="D365">
        <v>1997</v>
      </c>
      <c r="E365" s="3">
        <v>14.6</v>
      </c>
      <c r="F365" s="3">
        <v>11.9</v>
      </c>
      <c r="G365" s="3">
        <v>19.5</v>
      </c>
      <c r="H365" s="3">
        <v>1.3</v>
      </c>
      <c r="I365" s="3">
        <v>0.2</v>
      </c>
      <c r="J365" s="3">
        <v>0</v>
      </c>
      <c r="K365" s="3">
        <v>0</v>
      </c>
      <c r="L365" s="3">
        <v>0</v>
      </c>
      <c r="M365" s="3">
        <v>0</v>
      </c>
      <c r="N365" s="3">
        <v>0.8</v>
      </c>
      <c r="O365" s="3">
        <v>0.8</v>
      </c>
      <c r="P365" s="3">
        <v>7.4</v>
      </c>
      <c r="R365" s="3">
        <f t="shared" si="74"/>
        <v>56.49999999999999</v>
      </c>
      <c r="T365" s="3">
        <f t="shared" si="75"/>
        <v>19.5</v>
      </c>
      <c r="U365" s="3">
        <f t="shared" si="76"/>
        <v>0</v>
      </c>
      <c r="V365">
        <f t="shared" si="73"/>
        <v>12</v>
      </c>
      <c r="W365" s="3">
        <f t="shared" si="77"/>
        <v>21</v>
      </c>
      <c r="X365" s="3">
        <f t="shared" si="78"/>
        <v>1.6</v>
      </c>
      <c r="Y365" s="3">
        <f t="shared" si="79"/>
        <v>30.700000000000003</v>
      </c>
      <c r="Z365" s="3"/>
      <c r="AA365" s="3">
        <f t="shared" si="80"/>
        <v>46.3</v>
      </c>
    </row>
    <row r="366" spans="1:27" ht="12.75">
      <c r="A366">
        <v>47</v>
      </c>
      <c r="B366">
        <v>5</v>
      </c>
      <c r="D366">
        <v>1998</v>
      </c>
      <c r="E366" s="3">
        <v>20.7</v>
      </c>
      <c r="F366" s="3">
        <v>2.6</v>
      </c>
      <c r="G366" s="3">
        <v>12.8</v>
      </c>
      <c r="H366" s="3">
        <v>1.2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0.2</v>
      </c>
      <c r="P366" s="3">
        <v>6.8</v>
      </c>
      <c r="R366" s="3">
        <f t="shared" si="74"/>
        <v>44.300000000000004</v>
      </c>
      <c r="T366" s="3">
        <f t="shared" si="75"/>
        <v>20.7</v>
      </c>
      <c r="U366" s="3">
        <f t="shared" si="76"/>
        <v>0</v>
      </c>
      <c r="V366">
        <f t="shared" si="73"/>
        <v>12</v>
      </c>
      <c r="W366" s="3">
        <f t="shared" si="77"/>
        <v>14</v>
      </c>
      <c r="X366" s="3">
        <f t="shared" si="78"/>
        <v>0.2</v>
      </c>
      <c r="Y366" s="3">
        <f t="shared" si="79"/>
        <v>34.5</v>
      </c>
      <c r="Z366" s="3"/>
      <c r="AA366" s="3">
        <f t="shared" si="80"/>
        <v>39.2</v>
      </c>
    </row>
    <row r="367" spans="1:27" ht="12.75">
      <c r="A367">
        <v>47</v>
      </c>
      <c r="B367">
        <v>5</v>
      </c>
      <c r="D367">
        <v>1999</v>
      </c>
      <c r="E367" s="3">
        <v>24.8</v>
      </c>
      <c r="F367" s="3">
        <v>2.9</v>
      </c>
      <c r="G367" s="3">
        <v>4.3</v>
      </c>
      <c r="H367" s="3">
        <v>0.2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0.1</v>
      </c>
      <c r="O367" s="3">
        <v>0</v>
      </c>
      <c r="P367" s="3">
        <v>5.2</v>
      </c>
      <c r="R367" s="3">
        <f t="shared" si="74"/>
        <v>37.50000000000001</v>
      </c>
      <c r="T367" s="3">
        <f t="shared" si="75"/>
        <v>24.8</v>
      </c>
      <c r="U367" s="3">
        <f t="shared" si="76"/>
        <v>0</v>
      </c>
      <c r="V367">
        <f t="shared" si="73"/>
        <v>12</v>
      </c>
      <c r="W367" s="3">
        <f t="shared" si="77"/>
        <v>4.5</v>
      </c>
      <c r="X367" s="3">
        <f t="shared" si="78"/>
        <v>0.1</v>
      </c>
      <c r="Y367" s="3">
        <f t="shared" si="79"/>
        <v>28.1</v>
      </c>
      <c r="Z367" s="3"/>
      <c r="AA367" s="3">
        <f t="shared" si="80"/>
        <v>32</v>
      </c>
    </row>
    <row r="368" spans="1:27" ht="12.75">
      <c r="A368">
        <v>47</v>
      </c>
      <c r="B368">
        <v>5</v>
      </c>
      <c r="D368">
        <v>2000</v>
      </c>
      <c r="E368" s="3">
        <v>14.6</v>
      </c>
      <c r="F368" s="3">
        <v>8.3</v>
      </c>
      <c r="G368" s="3">
        <v>2.3</v>
      </c>
      <c r="H368" s="3">
        <v>1.5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8.6</v>
      </c>
      <c r="P368" s="3">
        <v>25.1</v>
      </c>
      <c r="R368" s="3">
        <f t="shared" si="74"/>
        <v>60.4</v>
      </c>
      <c r="T368" s="3">
        <f t="shared" si="75"/>
        <v>25.1</v>
      </c>
      <c r="U368" s="3">
        <f t="shared" si="76"/>
        <v>0</v>
      </c>
      <c r="V368">
        <f t="shared" si="73"/>
        <v>12</v>
      </c>
      <c r="W368" s="3">
        <f t="shared" si="77"/>
        <v>3.8</v>
      </c>
      <c r="X368" s="3">
        <f t="shared" si="78"/>
        <v>8.6</v>
      </c>
      <c r="Y368" s="3">
        <f t="shared" si="79"/>
        <v>33.900000000000006</v>
      </c>
      <c r="Z368" s="3"/>
      <c r="AA368" s="3">
        <f t="shared" si="80"/>
        <v>47.1</v>
      </c>
    </row>
    <row r="369" spans="1:27" ht="12.75">
      <c r="A369">
        <v>47</v>
      </c>
      <c r="B369">
        <v>5</v>
      </c>
      <c r="D369">
        <v>2001</v>
      </c>
      <c r="E369" s="3">
        <v>3.3</v>
      </c>
      <c r="F369" s="3">
        <v>5.5</v>
      </c>
      <c r="G369" s="3">
        <v>3.6</v>
      </c>
      <c r="H369" s="3">
        <v>1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0.3</v>
      </c>
      <c r="P369" s="3">
        <v>1.3</v>
      </c>
      <c r="R369" s="3">
        <f t="shared" si="74"/>
        <v>15.000000000000002</v>
      </c>
      <c r="T369" s="3">
        <f t="shared" si="75"/>
        <v>5.5</v>
      </c>
      <c r="U369" s="3">
        <f t="shared" si="76"/>
        <v>0</v>
      </c>
      <c r="V369">
        <f t="shared" si="73"/>
        <v>12</v>
      </c>
      <c r="W369" s="3">
        <f t="shared" si="77"/>
        <v>4.6</v>
      </c>
      <c r="X369" s="3">
        <f t="shared" si="78"/>
        <v>0.3</v>
      </c>
      <c r="Y369" s="3">
        <f t="shared" si="79"/>
        <v>18.5</v>
      </c>
      <c r="Z369" s="3"/>
      <c r="AA369" s="3">
        <f t="shared" si="80"/>
        <v>38.199999999999996</v>
      </c>
    </row>
    <row r="370" spans="1:27" ht="12.75">
      <c r="A370">
        <v>47</v>
      </c>
      <c r="B370">
        <v>5</v>
      </c>
      <c r="D370">
        <v>2002</v>
      </c>
      <c r="E370" s="3">
        <v>6.6</v>
      </c>
      <c r="F370" s="3">
        <v>10.6</v>
      </c>
      <c r="G370" s="3">
        <v>13.6</v>
      </c>
      <c r="H370" s="3">
        <v>5.8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2.5</v>
      </c>
      <c r="O370" s="3">
        <v>0.2</v>
      </c>
      <c r="P370" s="3">
        <v>1.6</v>
      </c>
      <c r="R370" s="3">
        <f t="shared" si="74"/>
        <v>40.9</v>
      </c>
      <c r="T370" s="3">
        <f t="shared" si="75"/>
        <v>13.6</v>
      </c>
      <c r="U370" s="3">
        <f t="shared" si="76"/>
        <v>0</v>
      </c>
      <c r="V370">
        <f t="shared" si="73"/>
        <v>12</v>
      </c>
      <c r="W370" s="3">
        <f t="shared" si="77"/>
        <v>19.4</v>
      </c>
      <c r="X370" s="3">
        <f t="shared" si="78"/>
        <v>2.7</v>
      </c>
      <c r="Y370" s="3">
        <f t="shared" si="79"/>
        <v>17.1</v>
      </c>
      <c r="Z370" s="3"/>
      <c r="AA370" s="3">
        <f t="shared" si="80"/>
        <v>29.599999999999998</v>
      </c>
    </row>
    <row r="371" spans="1:27" ht="12.75">
      <c r="A371">
        <v>47</v>
      </c>
      <c r="B371">
        <v>5</v>
      </c>
      <c r="D371">
        <v>2003</v>
      </c>
      <c r="E371" s="3">
        <v>7.6</v>
      </c>
      <c r="F371" s="3">
        <v>7.9</v>
      </c>
      <c r="G371" s="3">
        <v>5.6</v>
      </c>
      <c r="H371" s="3">
        <v>4.2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0.5</v>
      </c>
      <c r="P371" s="3">
        <v>6.5</v>
      </c>
      <c r="R371" s="3">
        <f t="shared" si="74"/>
        <v>32.3</v>
      </c>
      <c r="T371" s="3">
        <f t="shared" si="75"/>
        <v>7.9</v>
      </c>
      <c r="U371" s="3">
        <f t="shared" si="76"/>
        <v>0</v>
      </c>
      <c r="V371">
        <f t="shared" si="73"/>
        <v>12</v>
      </c>
      <c r="W371" s="3">
        <f t="shared" si="77"/>
        <v>9.8</v>
      </c>
      <c r="X371" s="3">
        <f t="shared" si="78"/>
        <v>0.5</v>
      </c>
      <c r="Y371" s="3">
        <f t="shared" si="79"/>
        <v>32.8</v>
      </c>
      <c r="Z371" s="3"/>
      <c r="AA371" s="3">
        <f t="shared" si="80"/>
        <v>39.3</v>
      </c>
    </row>
    <row r="372" spans="1:27" ht="12.75">
      <c r="A372">
        <v>47</v>
      </c>
      <c r="B372">
        <v>5</v>
      </c>
      <c r="D372">
        <v>2004</v>
      </c>
      <c r="E372" s="3">
        <v>10.2</v>
      </c>
      <c r="F372" s="3">
        <v>16.1</v>
      </c>
      <c r="G372" s="3">
        <v>5.3</v>
      </c>
      <c r="H372" s="3">
        <v>0.7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10.3</v>
      </c>
      <c r="R372" s="3">
        <f t="shared" si="74"/>
        <v>42.60000000000001</v>
      </c>
      <c r="T372" s="3">
        <f t="shared" si="75"/>
        <v>16.1</v>
      </c>
      <c r="U372" s="3">
        <f t="shared" si="76"/>
        <v>0</v>
      </c>
      <c r="V372">
        <f t="shared" si="73"/>
        <v>12</v>
      </c>
      <c r="W372" s="3">
        <f t="shared" si="77"/>
        <v>6</v>
      </c>
      <c r="X372" s="3">
        <f t="shared" si="78"/>
        <v>0</v>
      </c>
      <c r="Y372" s="3">
        <f t="shared" si="79"/>
        <v>34.5</v>
      </c>
      <c r="Z372" s="3"/>
      <c r="AA372" s="3">
        <f t="shared" si="80"/>
        <v>45.6</v>
      </c>
    </row>
    <row r="373" spans="1:27" ht="12.75">
      <c r="A373">
        <v>47</v>
      </c>
      <c r="B373">
        <v>5</v>
      </c>
      <c r="D373">
        <v>2005</v>
      </c>
      <c r="E373" s="3">
        <v>14.3</v>
      </c>
      <c r="F373" s="3">
        <v>9.9</v>
      </c>
      <c r="G373" s="3">
        <v>11.1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6.8</v>
      </c>
      <c r="P373" s="3">
        <v>12.5</v>
      </c>
      <c r="R373" s="3">
        <f t="shared" si="74"/>
        <v>54.6</v>
      </c>
      <c r="T373" s="3">
        <f t="shared" si="75"/>
        <v>14.3</v>
      </c>
      <c r="U373" s="3">
        <f t="shared" si="76"/>
        <v>0</v>
      </c>
      <c r="V373">
        <f t="shared" si="73"/>
        <v>12</v>
      </c>
      <c r="W373" s="3">
        <f t="shared" si="77"/>
        <v>11.1</v>
      </c>
      <c r="X373" s="3">
        <f t="shared" si="78"/>
        <v>6.8</v>
      </c>
      <c r="Y373" s="3">
        <f t="shared" si="79"/>
        <v>25</v>
      </c>
      <c r="Z373" s="3"/>
      <c r="AA373" s="3">
        <f t="shared" si="80"/>
        <v>38.199999999999996</v>
      </c>
    </row>
    <row r="374" spans="1:27" ht="12.75">
      <c r="A374">
        <v>47</v>
      </c>
      <c r="B374">
        <v>5</v>
      </c>
      <c r="D374">
        <v>2006</v>
      </c>
      <c r="E374" s="3">
        <v>2.9</v>
      </c>
      <c r="F374" s="3">
        <v>9.6</v>
      </c>
      <c r="G374" s="3">
        <v>6</v>
      </c>
      <c r="H374" s="3">
        <v>0.4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0.1</v>
      </c>
      <c r="O374" s="3">
        <v>3.4</v>
      </c>
      <c r="P374" s="3">
        <v>2</v>
      </c>
      <c r="R374" s="3">
        <f t="shared" si="74"/>
        <v>24.4</v>
      </c>
      <c r="T374" s="3">
        <f t="shared" si="75"/>
        <v>9.6</v>
      </c>
      <c r="U374" s="3">
        <f t="shared" si="76"/>
        <v>0</v>
      </c>
      <c r="V374">
        <f t="shared" si="73"/>
        <v>12</v>
      </c>
      <c r="W374" s="3">
        <f t="shared" si="77"/>
        <v>6.4</v>
      </c>
      <c r="X374" s="3">
        <f t="shared" si="78"/>
        <v>3.5</v>
      </c>
      <c r="Y374" s="3">
        <f t="shared" si="79"/>
        <v>26.4</v>
      </c>
      <c r="Z374" s="3"/>
      <c r="AA374" s="3">
        <f t="shared" si="80"/>
        <v>43.3</v>
      </c>
    </row>
    <row r="375" spans="1:27" ht="12.75">
      <c r="A375">
        <v>47</v>
      </c>
      <c r="B375">
        <v>5</v>
      </c>
      <c r="D375">
        <v>2007</v>
      </c>
      <c r="E375" s="3">
        <v>8.5</v>
      </c>
      <c r="F375" s="3">
        <v>15.9</v>
      </c>
      <c r="G375" s="3">
        <v>9.4</v>
      </c>
      <c r="H375" s="3">
        <v>4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1.1</v>
      </c>
      <c r="P375" s="3">
        <v>24</v>
      </c>
      <c r="R375" s="3">
        <f t="shared" si="74"/>
        <v>62.9</v>
      </c>
      <c r="T375" s="3">
        <f t="shared" si="75"/>
        <v>24</v>
      </c>
      <c r="U375" s="3">
        <f t="shared" si="76"/>
        <v>0</v>
      </c>
      <c r="V375">
        <f t="shared" si="73"/>
        <v>12</v>
      </c>
      <c r="W375" s="3">
        <f t="shared" si="77"/>
        <v>13.4</v>
      </c>
      <c r="X375" s="3">
        <f t="shared" si="78"/>
        <v>1.1</v>
      </c>
      <c r="Y375" s="3">
        <f t="shared" si="79"/>
        <v>69.1</v>
      </c>
      <c r="Z375" s="3"/>
      <c r="AA375" s="3">
        <f t="shared" si="80"/>
        <v>80.10000000000001</v>
      </c>
    </row>
    <row r="376" spans="1:27" ht="12.75">
      <c r="A376">
        <v>47</v>
      </c>
      <c r="B376">
        <v>5</v>
      </c>
      <c r="D376">
        <v>2008</v>
      </c>
      <c r="E376" s="3">
        <v>19.8</v>
      </c>
      <c r="F376" s="3">
        <v>25.3</v>
      </c>
      <c r="G376" s="3">
        <v>5.9</v>
      </c>
      <c r="H376" s="3">
        <v>4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2.5</v>
      </c>
      <c r="P376" s="3">
        <v>41.8</v>
      </c>
      <c r="R376" s="3">
        <f t="shared" si="74"/>
        <v>99.3</v>
      </c>
      <c r="T376" s="3">
        <f t="shared" si="75"/>
        <v>41.8</v>
      </c>
      <c r="U376" s="3">
        <f t="shared" si="76"/>
        <v>0</v>
      </c>
      <c r="V376">
        <f t="shared" si="73"/>
        <v>12</v>
      </c>
      <c r="W376" s="3">
        <f t="shared" si="77"/>
        <v>9.9</v>
      </c>
      <c r="X376" s="3">
        <f t="shared" si="78"/>
        <v>2.5</v>
      </c>
      <c r="Y376" s="3">
        <f t="shared" si="79"/>
        <v>57.9</v>
      </c>
      <c r="Z376" s="3"/>
      <c r="AA376" s="3">
        <f t="shared" si="80"/>
        <v>67.7</v>
      </c>
    </row>
    <row r="377" spans="1:27" ht="12.75">
      <c r="A377">
        <v>47</v>
      </c>
      <c r="B377">
        <v>5</v>
      </c>
      <c r="D377">
        <v>2009</v>
      </c>
      <c r="E377" s="3">
        <v>7.6</v>
      </c>
      <c r="F377" s="3">
        <v>8.5</v>
      </c>
      <c r="G377" s="3">
        <v>7.1</v>
      </c>
      <c r="H377" s="3">
        <v>0.2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0.3</v>
      </c>
      <c r="O377" s="3">
        <v>0</v>
      </c>
      <c r="P377" s="3">
        <v>20.2</v>
      </c>
      <c r="R377" s="3">
        <f t="shared" si="74"/>
        <v>43.900000000000006</v>
      </c>
      <c r="T377" s="3">
        <f t="shared" si="75"/>
        <v>20.2</v>
      </c>
      <c r="U377" s="3">
        <f t="shared" si="76"/>
        <v>0</v>
      </c>
      <c r="V377">
        <f t="shared" si="73"/>
        <v>12</v>
      </c>
      <c r="W377" s="3">
        <f t="shared" si="77"/>
        <v>7.3</v>
      </c>
      <c r="X377" s="3">
        <f t="shared" si="78"/>
        <v>0.3</v>
      </c>
      <c r="Y377" s="3">
        <f t="shared" si="79"/>
        <v>34.6</v>
      </c>
      <c r="Z377" s="3"/>
      <c r="AA377" s="3">
        <f t="shared" si="80"/>
        <v>36.7</v>
      </c>
    </row>
    <row r="378" spans="1:27" ht="12.75">
      <c r="A378">
        <v>47</v>
      </c>
      <c r="B378">
        <v>5</v>
      </c>
      <c r="D378">
        <v>2010</v>
      </c>
      <c r="E378" s="3">
        <v>4.3</v>
      </c>
      <c r="F378" s="3">
        <v>10.1</v>
      </c>
      <c r="G378" s="3">
        <v>0.1</v>
      </c>
      <c r="H378" s="3">
        <v>1.6</v>
      </c>
      <c r="I378" s="3">
        <v>0.1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0.4</v>
      </c>
      <c r="P378" s="3">
        <v>21.3</v>
      </c>
      <c r="R378" s="3">
        <f>IF(V378&gt;10,SUM(E378:P378),"")</f>
        <v>37.9</v>
      </c>
      <c r="T378" s="3">
        <f>MAX(E378:P378)</f>
        <v>21.3</v>
      </c>
      <c r="U378" s="3">
        <f>MIN(E378:P378)</f>
        <v>0</v>
      </c>
      <c r="V378">
        <f>COUNT(E378:P378)</f>
        <v>12</v>
      </c>
      <c r="W378" s="3">
        <f>SUM(G378:I378)</f>
        <v>1.8000000000000003</v>
      </c>
      <c r="X378" s="3">
        <f>SUM(M378:O378)</f>
        <v>0.4</v>
      </c>
      <c r="Y378" s="3">
        <f>SUM(P378,E379:F379)</f>
        <v>54.50486111111111</v>
      </c>
      <c r="Z378" s="3"/>
      <c r="AA378" s="3">
        <f>SUM(K378:P378,E379:J379)</f>
        <v>70.16845085470085</v>
      </c>
    </row>
    <row r="379" spans="1:27" ht="12.75">
      <c r="A379">
        <v>47</v>
      </c>
      <c r="B379">
        <v>5</v>
      </c>
      <c r="D379">
        <v>2011</v>
      </c>
      <c r="E379" s="3">
        <v>12.81111111111111</v>
      </c>
      <c r="F379" s="3">
        <v>20.39375</v>
      </c>
      <c r="G379" s="3">
        <v>9.686666666666666</v>
      </c>
      <c r="H379" s="3">
        <v>5.576923076923077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4.0249999999999995</v>
      </c>
      <c r="P379" s="3">
        <v>1.8285714285714287</v>
      </c>
      <c r="R379" s="3">
        <f aca="true" t="shared" si="81" ref="R379:R392">IF(V379&gt;10,SUM(E379:P379),"")</f>
        <v>54.32202228327229</v>
      </c>
      <c r="T379" s="3">
        <f aca="true" t="shared" si="82" ref="T379:T392">MAX(E379:P379)</f>
        <v>20.39375</v>
      </c>
      <c r="U379" s="3">
        <f aca="true" t="shared" si="83" ref="U379:U392">MIN(E379:P379)</f>
        <v>0</v>
      </c>
      <c r="V379">
        <f aca="true" t="shared" si="84" ref="V379:V392">COUNT(E379:P379)</f>
        <v>12</v>
      </c>
      <c r="W379" s="3">
        <f aca="true" t="shared" si="85" ref="W379:W386">SUM(G379:I379)</f>
        <v>15.263589743589742</v>
      </c>
      <c r="X379" s="3">
        <f aca="true" t="shared" si="86" ref="X379:X386">SUM(M379:O379)</f>
        <v>4.0249999999999995</v>
      </c>
      <c r="Y379" s="3">
        <f aca="true" t="shared" si="87" ref="Y379:Y392">SUM(P379,E380:F380)</f>
        <v>16.852100840336135</v>
      </c>
      <c r="Z379" s="3"/>
      <c r="AA379" s="3">
        <f aca="true" t="shared" si="88" ref="AA379:AA387">SUM(K379:P379,E380:J380)</f>
        <v>25.030946994182287</v>
      </c>
    </row>
    <row r="380" spans="1:27" ht="12.75">
      <c r="A380">
        <v>47</v>
      </c>
      <c r="B380">
        <v>5</v>
      </c>
      <c r="D380">
        <v>2012</v>
      </c>
      <c r="E380" s="3">
        <v>9.8</v>
      </c>
      <c r="F380" s="3">
        <v>5.223529411764706</v>
      </c>
      <c r="G380" s="3">
        <v>3.9923076923076914</v>
      </c>
      <c r="H380" s="3">
        <v>0.16153846153846155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0.3</v>
      </c>
      <c r="P380" s="3">
        <v>20.02857142857143</v>
      </c>
      <c r="R380" s="3">
        <f t="shared" si="81"/>
        <v>39.50594699418229</v>
      </c>
      <c r="T380" s="3">
        <f t="shared" si="82"/>
        <v>20.02857142857143</v>
      </c>
      <c r="U380" s="3">
        <f t="shared" si="83"/>
        <v>0</v>
      </c>
      <c r="V380">
        <f t="shared" si="84"/>
        <v>12</v>
      </c>
      <c r="W380" s="3">
        <f t="shared" si="85"/>
        <v>4.153846153846153</v>
      </c>
      <c r="X380" s="3">
        <f t="shared" si="86"/>
        <v>0.3</v>
      </c>
      <c r="Y380" s="3">
        <f t="shared" si="87"/>
        <v>49.818154761904765</v>
      </c>
      <c r="Z380" s="3"/>
      <c r="AA380" s="3">
        <f t="shared" si="88"/>
        <v>63.65297619047619</v>
      </c>
    </row>
    <row r="381" spans="1:27" ht="12.75">
      <c r="A381">
        <v>47</v>
      </c>
      <c r="B381">
        <v>5</v>
      </c>
      <c r="D381">
        <v>2013</v>
      </c>
      <c r="E381" s="3">
        <v>13.533333333333333</v>
      </c>
      <c r="F381" s="3">
        <v>16.256249999999998</v>
      </c>
      <c r="G381" s="3">
        <v>9.80625</v>
      </c>
      <c r="H381" s="3">
        <v>3.728571428571429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0.014285714285714287</v>
      </c>
      <c r="O381" s="3">
        <v>1.25</v>
      </c>
      <c r="P381" s="3">
        <v>19.557142857142857</v>
      </c>
      <c r="R381" s="3">
        <f t="shared" si="81"/>
        <v>64.14583333333333</v>
      </c>
      <c r="T381" s="3">
        <f t="shared" si="82"/>
        <v>19.557142857142857</v>
      </c>
      <c r="U381" s="3">
        <f t="shared" si="83"/>
        <v>0</v>
      </c>
      <c r="V381">
        <f t="shared" si="84"/>
        <v>12</v>
      </c>
      <c r="W381" s="3">
        <f t="shared" si="85"/>
        <v>13.53482142857143</v>
      </c>
      <c r="X381" s="3">
        <f t="shared" si="86"/>
        <v>1.2642857142857142</v>
      </c>
      <c r="Y381" s="3">
        <f t="shared" si="87"/>
        <v>46.16648351648352</v>
      </c>
      <c r="Z381" s="3"/>
      <c r="AA381" s="3">
        <f t="shared" si="88"/>
        <v>57.93791208791209</v>
      </c>
    </row>
    <row r="382" spans="1:27" ht="12.75">
      <c r="A382">
        <v>47</v>
      </c>
      <c r="B382">
        <v>5</v>
      </c>
      <c r="D382">
        <v>2014</v>
      </c>
      <c r="E382" s="3">
        <v>17.03076923076923</v>
      </c>
      <c r="F382" s="3">
        <v>9.578571428571427</v>
      </c>
      <c r="G382" s="3">
        <v>6.928571428571428</v>
      </c>
      <c r="H382" s="3">
        <v>3.5785714285714283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0.20999999999999996</v>
      </c>
      <c r="O382" s="3">
        <v>9.424999999999999</v>
      </c>
      <c r="P382" s="3">
        <v>3.013333333333333</v>
      </c>
      <c r="R382" s="3">
        <f t="shared" si="81"/>
        <v>49.76481684981685</v>
      </c>
      <c r="T382" s="3">
        <f t="shared" si="82"/>
        <v>17.03076923076923</v>
      </c>
      <c r="U382" s="3">
        <f t="shared" si="83"/>
        <v>0</v>
      </c>
      <c r="V382">
        <f t="shared" si="84"/>
        <v>12</v>
      </c>
      <c r="W382" s="3">
        <f t="shared" si="85"/>
        <v>10.507142857142856</v>
      </c>
      <c r="X382" s="3">
        <f t="shared" si="86"/>
        <v>9.634999999999998</v>
      </c>
      <c r="Y382" s="3">
        <f t="shared" si="87"/>
        <v>15.957083333333333</v>
      </c>
      <c r="Z382" s="3"/>
      <c r="AA382" s="3">
        <f t="shared" si="88"/>
        <v>29.33583333333333</v>
      </c>
    </row>
    <row r="383" spans="1:27" ht="12.75">
      <c r="A383">
        <v>47</v>
      </c>
      <c r="B383">
        <v>5</v>
      </c>
      <c r="D383">
        <v>2015</v>
      </c>
      <c r="E383" s="3">
        <v>7.8</v>
      </c>
      <c r="F383" s="3">
        <v>5.14375</v>
      </c>
      <c r="G383" s="3">
        <v>3.04375</v>
      </c>
      <c r="H383" s="3">
        <v>0.7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0.5142857142857143</v>
      </c>
      <c r="P383" s="3">
        <v>8.947058823529412</v>
      </c>
      <c r="R383" s="3">
        <f t="shared" si="81"/>
        <v>26.14884453781513</v>
      </c>
      <c r="T383" s="3">
        <f t="shared" si="82"/>
        <v>8.947058823529412</v>
      </c>
      <c r="U383" s="3">
        <f t="shared" si="83"/>
        <v>0</v>
      </c>
      <c r="V383">
        <f t="shared" si="84"/>
        <v>12</v>
      </c>
      <c r="W383" s="3">
        <f t="shared" si="85"/>
        <v>3.7437500000000004</v>
      </c>
      <c r="X383" s="3">
        <f t="shared" si="86"/>
        <v>0.5142857142857143</v>
      </c>
      <c r="Y383" s="3">
        <f t="shared" si="87"/>
        <v>25.92205882352941</v>
      </c>
      <c r="Z383" s="3"/>
      <c r="AA383" s="3">
        <f t="shared" si="88"/>
        <v>38.83545168067227</v>
      </c>
    </row>
    <row r="384" spans="1:27" ht="12.75">
      <c r="A384">
        <v>47</v>
      </c>
      <c r="B384">
        <v>5</v>
      </c>
      <c r="D384">
        <v>2016</v>
      </c>
      <c r="E384" s="3">
        <v>6.7</v>
      </c>
      <c r="F384" s="3">
        <v>10.274999999999999</v>
      </c>
      <c r="G384" s="3">
        <v>10.356250000000001</v>
      </c>
      <c r="H384" s="3">
        <v>2.0428571428571427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0.49333333333333335</v>
      </c>
      <c r="P384" s="3">
        <v>19.641176470588235</v>
      </c>
      <c r="R384" s="3">
        <f t="shared" si="81"/>
        <v>49.50861694677871</v>
      </c>
      <c r="T384" s="3">
        <f t="shared" si="82"/>
        <v>19.641176470588235</v>
      </c>
      <c r="U384" s="3">
        <f t="shared" si="83"/>
        <v>0</v>
      </c>
      <c r="V384">
        <f t="shared" si="84"/>
        <v>12</v>
      </c>
      <c r="W384" s="3">
        <f t="shared" si="85"/>
        <v>12.399107142857144</v>
      </c>
      <c r="X384" s="3">
        <f t="shared" si="86"/>
        <v>0.49333333333333335</v>
      </c>
      <c r="Y384" s="3">
        <f t="shared" si="87"/>
        <v>38.00588235294118</v>
      </c>
      <c r="Z384" s="3"/>
      <c r="AA384" s="3">
        <f t="shared" si="88"/>
        <v>45.23542780748663</v>
      </c>
    </row>
    <row r="385" spans="1:27" ht="12.75">
      <c r="A385">
        <v>47</v>
      </c>
      <c r="B385">
        <v>5</v>
      </c>
      <c r="D385">
        <v>2017</v>
      </c>
      <c r="E385" s="3">
        <v>11.905882352941177</v>
      </c>
      <c r="F385" s="3">
        <v>6.458823529411766</v>
      </c>
      <c r="G385" s="3">
        <v>6.506666666666667</v>
      </c>
      <c r="H385" s="3">
        <v>0.175</v>
      </c>
      <c r="I385" s="3">
        <v>0.05454545454545454</v>
      </c>
      <c r="J385" s="3">
        <v>0</v>
      </c>
      <c r="K385" s="3">
        <v>0</v>
      </c>
      <c r="L385" s="3">
        <v>0</v>
      </c>
      <c r="M385" s="3">
        <v>0</v>
      </c>
      <c r="N385" s="3">
        <v>0.12142857142857144</v>
      </c>
      <c r="O385" s="3">
        <v>1.03125</v>
      </c>
      <c r="P385" s="3">
        <v>6.45</v>
      </c>
      <c r="R385" s="3">
        <f t="shared" si="81"/>
        <v>32.70359657499364</v>
      </c>
      <c r="T385" s="3">
        <f t="shared" si="82"/>
        <v>11.905882352941177</v>
      </c>
      <c r="U385" s="3">
        <f t="shared" si="83"/>
        <v>0</v>
      </c>
      <c r="V385">
        <f t="shared" si="84"/>
        <v>12</v>
      </c>
      <c r="W385" s="3">
        <f t="shared" si="85"/>
        <v>6.736212121212121</v>
      </c>
      <c r="X385" s="3">
        <f t="shared" si="86"/>
        <v>1.1526785714285714</v>
      </c>
      <c r="Y385" s="3">
        <f t="shared" si="87"/>
        <v>20.738235294117647</v>
      </c>
      <c r="Z385" s="3"/>
      <c r="AA385" s="3">
        <f t="shared" si="88"/>
        <v>53.032090336134445</v>
      </c>
    </row>
    <row r="386" spans="1:27" ht="12.75">
      <c r="A386">
        <v>47</v>
      </c>
      <c r="B386">
        <v>5</v>
      </c>
      <c r="D386">
        <v>2018</v>
      </c>
      <c r="E386" s="3">
        <v>6.517647058823529</v>
      </c>
      <c r="F386" s="3">
        <v>7.770588235294118</v>
      </c>
      <c r="G386" s="3">
        <v>4.641176470588236</v>
      </c>
      <c r="H386" s="3">
        <v>26.499999999999996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0.6266666666666667</v>
      </c>
      <c r="O386" s="3">
        <v>2.44375</v>
      </c>
      <c r="P386" s="3">
        <v>5.61875</v>
      </c>
      <c r="R386" s="3">
        <f t="shared" si="81"/>
        <v>54.11857843137254</v>
      </c>
      <c r="T386" s="3">
        <f t="shared" si="82"/>
        <v>26.499999999999996</v>
      </c>
      <c r="U386" s="3">
        <f t="shared" si="83"/>
        <v>0</v>
      </c>
      <c r="V386">
        <f t="shared" si="84"/>
        <v>12</v>
      </c>
      <c r="W386" s="3">
        <f t="shared" si="85"/>
        <v>31.14117647058823</v>
      </c>
      <c r="X386" s="3">
        <f t="shared" si="86"/>
        <v>3.0704166666666666</v>
      </c>
      <c r="Y386" s="3">
        <f>SUM(P386,E392:F392)</f>
        <v>22.39547727272727</v>
      </c>
      <c r="Z386" s="3"/>
      <c r="AA386" s="3">
        <f t="shared" si="88"/>
        <v>68.98222222222222</v>
      </c>
    </row>
    <row r="387" spans="1:27" ht="12.75">
      <c r="A387">
        <v>47</v>
      </c>
      <c r="B387">
        <v>5</v>
      </c>
      <c r="D387">
        <v>2019</v>
      </c>
      <c r="E387" s="3">
        <v>17.255555555555553</v>
      </c>
      <c r="F387" s="3">
        <v>31.55</v>
      </c>
      <c r="G387" s="3">
        <v>6.3875</v>
      </c>
      <c r="H387" s="3">
        <v>5.1000000000000005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2.553846153846154</v>
      </c>
      <c r="O387">
        <v>5.8</v>
      </c>
      <c r="P387" s="3">
        <v>10.5</v>
      </c>
      <c r="R387" s="3">
        <f t="shared" si="81"/>
        <v>79.14690170940172</v>
      </c>
      <c r="T387" s="3">
        <f>MAX(E387:P387)</f>
        <v>31.55</v>
      </c>
      <c r="U387" s="3">
        <f>MIN(E387:P387)</f>
        <v>0</v>
      </c>
      <c r="V387">
        <f>COUNT(E387:P387)</f>
        <v>12</v>
      </c>
      <c r="W387" s="3">
        <f aca="true" t="shared" si="89" ref="W387:W391">SUM(G387:I387)</f>
        <v>11.4875</v>
      </c>
      <c r="X387" s="3">
        <f aca="true" t="shared" si="90" ref="X387:X392">SUM(M387:O387)</f>
        <v>8.353846153846154</v>
      </c>
      <c r="Y387" s="3">
        <f>SUM(P387,E392:F392)</f>
        <v>27.27672727272727</v>
      </c>
      <c r="Z387" s="3"/>
      <c r="AA387" s="3">
        <f t="shared" si="88"/>
        <v>50.35469723989461</v>
      </c>
    </row>
    <row r="388" spans="1:27" ht="12.75">
      <c r="A388">
        <v>47</v>
      </c>
      <c r="B388">
        <v>5</v>
      </c>
      <c r="D388">
        <v>2020</v>
      </c>
      <c r="E388" s="3">
        <v>13.857894736842105</v>
      </c>
      <c r="F388" s="3">
        <v>13.177777777777775</v>
      </c>
      <c r="G388" s="3">
        <v>2.59375</v>
      </c>
      <c r="H388" s="3">
        <v>1.8714285714285714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1.1181818181818182</v>
      </c>
      <c r="O388" s="3">
        <v>1.43125</v>
      </c>
      <c r="P388" s="3">
        <v>5.9105263157894745</v>
      </c>
      <c r="R388" s="3">
        <f t="shared" si="81"/>
        <v>39.96080922001975</v>
      </c>
      <c r="T388" s="3">
        <f>MAX(E388:P388)</f>
        <v>13.857894736842105</v>
      </c>
      <c r="U388" s="3">
        <f>MIN(E388:P388)</f>
        <v>0</v>
      </c>
      <c r="V388">
        <f>COUNT(E388:P388)</f>
        <v>12</v>
      </c>
      <c r="W388" s="3">
        <f t="shared" si="89"/>
        <v>4.465178571428572</v>
      </c>
      <c r="X388" s="3">
        <f t="shared" si="90"/>
        <v>2.549431818181818</v>
      </c>
      <c r="Y388" s="3">
        <f>SUM(P388,E392:F392)</f>
        <v>22.687253588516747</v>
      </c>
      <c r="Z388" s="3"/>
      <c r="AA388" s="3">
        <f>SUM(K388:P388,E392:G392)</f>
        <v>32.461685406698564</v>
      </c>
    </row>
    <row r="389" spans="1:27" ht="12.75">
      <c r="A389">
        <v>47</v>
      </c>
      <c r="B389">
        <v>5</v>
      </c>
      <c r="D389">
        <v>2021</v>
      </c>
      <c r="E389" s="3">
        <v>6.878947368421052</v>
      </c>
      <c r="F389" s="3">
        <v>11.505263157894738</v>
      </c>
      <c r="G389" s="3">
        <v>1.6294117647058823</v>
      </c>
      <c r="H389" s="3">
        <v>0.42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2.1999999999999993</v>
      </c>
      <c r="P389" s="3">
        <v>14.799999999999999</v>
      </c>
      <c r="R389" s="3">
        <f>IF(V389&gt;10,SUM(E389:P389),"")</f>
        <v>37.43362229102167</v>
      </c>
      <c r="T389" s="3">
        <f>MAX(E389:P389)</f>
        <v>14.799999999999999</v>
      </c>
      <c r="U389" s="3">
        <f>MIN(E389:P389)</f>
        <v>0</v>
      </c>
      <c r="V389">
        <f>COUNT(E389:P389)</f>
        <v>12</v>
      </c>
      <c r="W389" s="3">
        <f t="shared" si="89"/>
        <v>2.0494117647058823</v>
      </c>
      <c r="X389" s="3">
        <f t="shared" si="90"/>
        <v>2.1999999999999993</v>
      </c>
      <c r="Y389" s="3">
        <f>SUM(P389,E392:F392)</f>
        <v>31.57672727272727</v>
      </c>
      <c r="Z389" s="3"/>
      <c r="AA389" s="3">
        <f>SUM(K389:P389,E392:G392)</f>
        <v>41.00172727272727</v>
      </c>
    </row>
    <row r="390" spans="1:27" ht="12.75">
      <c r="A390">
        <v>47</v>
      </c>
      <c r="B390">
        <v>5</v>
      </c>
      <c r="D390">
        <v>2022</v>
      </c>
      <c r="E390" s="3">
        <v>4.875862068965517</v>
      </c>
      <c r="F390" s="3">
        <v>3.0620689655172417</v>
      </c>
      <c r="G390" s="3">
        <v>3.345</v>
      </c>
      <c r="H390" s="3">
        <v>1.9071428571428568</v>
      </c>
      <c r="I390" s="3">
        <v>0.3</v>
      </c>
      <c r="J390" s="3">
        <v>0</v>
      </c>
      <c r="K390" s="3">
        <v>0</v>
      </c>
      <c r="L390" s="3">
        <v>0</v>
      </c>
      <c r="M390" s="3">
        <v>0</v>
      </c>
      <c r="N390" s="3">
        <v>0.09411764705882353</v>
      </c>
      <c r="O390" s="3">
        <v>3.78125</v>
      </c>
      <c r="P390" s="3">
        <v>13.014999999999997</v>
      </c>
      <c r="R390" s="3">
        <f>IF(V390&gt;10,SUM(E390:P390),"")</f>
        <v>30.380441538684437</v>
      </c>
      <c r="T390" s="3">
        <f>MAX(E390:P390)</f>
        <v>13.014999999999997</v>
      </c>
      <c r="U390" s="3">
        <f>MIN(E390:P390)</f>
        <v>0</v>
      </c>
      <c r="V390">
        <f>COUNT(E390:P390)</f>
        <v>12</v>
      </c>
      <c r="W390" s="3">
        <f t="shared" si="89"/>
        <v>5.552142857142857</v>
      </c>
      <c r="X390" s="3">
        <f t="shared" si="90"/>
        <v>3.8753676470588236</v>
      </c>
      <c r="Y390" s="3">
        <f>SUM(P390,E392:F392)</f>
        <v>29.79172727272727</v>
      </c>
      <c r="Z390" s="3"/>
      <c r="AA390" s="3">
        <f>SUM(K390:P390,E392:G392)</f>
        <v>40.892094919786096</v>
      </c>
    </row>
    <row r="391" spans="1:27" ht="12.75">
      <c r="A391">
        <v>47</v>
      </c>
      <c r="B391">
        <v>5</v>
      </c>
      <c r="D391">
        <v>2023</v>
      </c>
      <c r="E391" s="3">
        <v>9.353571428571428</v>
      </c>
      <c r="F391" s="3">
        <v>12.552941176470584</v>
      </c>
      <c r="G391" s="3">
        <v>15.794444444444444</v>
      </c>
      <c r="H391" s="3">
        <v>2.946153846153846</v>
      </c>
      <c r="I391" s="3" t="s">
        <v>15</v>
      </c>
      <c r="J391" s="3">
        <v>0</v>
      </c>
      <c r="K391" s="3">
        <v>0</v>
      </c>
      <c r="L391" s="3">
        <v>0</v>
      </c>
      <c r="M391" s="3">
        <v>0</v>
      </c>
      <c r="N391" s="3">
        <v>0.45</v>
      </c>
      <c r="O391" s="3">
        <v>1.9500000000000006</v>
      </c>
      <c r="P391" s="3">
        <v>2.814285714285714</v>
      </c>
      <c r="R391" s="3">
        <f>IF(V391&gt;10,SUM(E391:P391),"")</f>
        <v>45.861396609926025</v>
      </c>
      <c r="T391" s="3">
        <f>MAX(E391:P391)</f>
        <v>15.794444444444444</v>
      </c>
      <c r="U391" s="3">
        <f>MIN(E391:P391)</f>
        <v>0</v>
      </c>
      <c r="V391">
        <f>COUNT(E391:P391)</f>
        <v>11</v>
      </c>
      <c r="W391" s="3">
        <f t="shared" si="89"/>
        <v>18.74059829059829</v>
      </c>
      <c r="X391" s="3">
        <f t="shared" si="90"/>
        <v>2.400000000000001</v>
      </c>
      <c r="Y391" s="3">
        <f>SUM(P391,E392:F392)</f>
        <v>19.591012987012988</v>
      </c>
      <c r="Z391" s="3"/>
      <c r="AA391" s="3">
        <f>SUM(K391:P391,E392:G392)</f>
        <v>29.216012987012988</v>
      </c>
    </row>
    <row r="392" spans="1:27" ht="12.75">
      <c r="A392">
        <v>47</v>
      </c>
      <c r="B392">
        <v>5</v>
      </c>
      <c r="D392">
        <v>2024</v>
      </c>
      <c r="E392" s="3">
        <v>14.772727272727273</v>
      </c>
      <c r="F392" s="3">
        <v>2.0039999999999996</v>
      </c>
      <c r="G392" s="3">
        <v>7.225</v>
      </c>
      <c r="H392" s="3">
        <v>5.7562500000000005</v>
      </c>
      <c r="M392" s="3"/>
      <c r="N392" s="3"/>
      <c r="O392" s="3"/>
      <c r="P392" s="3"/>
      <c r="R392" s="3" t="str">
        <f t="shared" si="81"/>
        <v/>
      </c>
      <c r="T392" s="3">
        <f t="shared" si="82"/>
        <v>14.772727272727273</v>
      </c>
      <c r="U392" s="3">
        <f t="shared" si="83"/>
        <v>2.0039999999999996</v>
      </c>
      <c r="V392">
        <f t="shared" si="84"/>
        <v>4</v>
      </c>
      <c r="W392" s="3">
        <f>SUM(G392:G392)</f>
        <v>7.225</v>
      </c>
      <c r="X392" s="3">
        <f t="shared" si="90"/>
        <v>0</v>
      </c>
      <c r="Y392" s="3">
        <f t="shared" si="87"/>
        <v>0</v>
      </c>
      <c r="Z392" s="3"/>
      <c r="AA392" s="3">
        <f>SUM(M392:P392,E393:J393)</f>
        <v>0</v>
      </c>
    </row>
    <row r="393" spans="5:27" ht="12.75">
      <c r="E393" s="3"/>
      <c r="F393" s="3"/>
      <c r="L393" s="3"/>
      <c r="M393" s="3"/>
      <c r="N393" s="3"/>
      <c r="O393" s="3"/>
      <c r="P393" s="3"/>
      <c r="R393" s="3"/>
      <c r="T393" s="3"/>
      <c r="U393" s="3"/>
      <c r="W393" s="3"/>
      <c r="X393" s="3"/>
      <c r="Y393" s="3"/>
      <c r="Z393" s="3"/>
      <c r="AA393" s="3"/>
    </row>
    <row r="394" spans="5:27" ht="12.75"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R394" s="3"/>
      <c r="T394" s="3"/>
      <c r="U394" s="3"/>
      <c r="W394" s="3"/>
      <c r="X394" s="3"/>
      <c r="Y394" s="3"/>
      <c r="Z394" s="3"/>
      <c r="AA394" s="3"/>
    </row>
    <row r="395" spans="5:18" ht="12.75"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R395" s="3"/>
    </row>
    <row r="396" spans="1:27" ht="12.75">
      <c r="A396">
        <v>47</v>
      </c>
      <c r="B396">
        <v>6</v>
      </c>
      <c r="D396">
        <v>1950</v>
      </c>
      <c r="E396" s="3">
        <v>6.6</v>
      </c>
      <c r="F396" s="3">
        <v>11.3</v>
      </c>
      <c r="G396" s="3">
        <v>7.3</v>
      </c>
      <c r="H396" s="3">
        <v>2.9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4.2</v>
      </c>
      <c r="P396" s="3">
        <v>13.3</v>
      </c>
      <c r="R396" s="3">
        <f>IF(V396&gt;10,SUM(E396:P396),"")</f>
        <v>45.599999999999994</v>
      </c>
      <c r="T396" s="3">
        <f>MAX(E396:P396)</f>
        <v>13.3</v>
      </c>
      <c r="U396" s="3">
        <f>MIN(E396:P396)</f>
        <v>0</v>
      </c>
      <c r="V396">
        <f aca="true" t="shared" si="91" ref="V396:V457">COUNT(E396:P396)</f>
        <v>12</v>
      </c>
      <c r="W396" s="3">
        <f>SUM(G396:I396)</f>
        <v>10.2</v>
      </c>
      <c r="X396" s="3">
        <f>SUM(M396:O396)</f>
        <v>4.2</v>
      </c>
      <c r="Y396" s="3">
        <f>SUM(P396,E397:F397)</f>
        <v>37.3</v>
      </c>
      <c r="Z396" s="3"/>
      <c r="AA396" s="3">
        <f>SUM(K396:P396,E397:J397)</f>
        <v>57.5</v>
      </c>
    </row>
    <row r="397" spans="1:27" ht="12.75">
      <c r="A397">
        <v>47</v>
      </c>
      <c r="B397">
        <v>6</v>
      </c>
      <c r="D397">
        <v>1951</v>
      </c>
      <c r="E397" s="3">
        <v>16.7</v>
      </c>
      <c r="F397" s="3">
        <v>7.3</v>
      </c>
      <c r="G397" s="3">
        <v>14.9</v>
      </c>
      <c r="H397" s="3">
        <v>1.1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10.4</v>
      </c>
      <c r="P397" s="3">
        <v>17.4</v>
      </c>
      <c r="R397" s="3">
        <f aca="true" t="shared" si="92" ref="R397:R457">IF(V397&gt;10,SUM(E397:P397),"")</f>
        <v>67.8</v>
      </c>
      <c r="T397" s="3">
        <f aca="true" t="shared" si="93" ref="T397:T457">MAX(E397:P397)</f>
        <v>17.4</v>
      </c>
      <c r="U397" s="3">
        <f aca="true" t="shared" si="94" ref="U397:U457">MIN(E397:P397)</f>
        <v>0</v>
      </c>
      <c r="V397">
        <f t="shared" si="91"/>
        <v>12</v>
      </c>
      <c r="W397" s="3">
        <f aca="true" t="shared" si="95" ref="W397:W457">SUM(G397:I397)</f>
        <v>16</v>
      </c>
      <c r="X397" s="3">
        <f aca="true" t="shared" si="96" ref="X397:X457">SUM(M397:O397)</f>
        <v>10.4</v>
      </c>
      <c r="Y397" s="3">
        <f aca="true" t="shared" si="97" ref="Y397:Y457">SUM(P397,E398:F398)</f>
        <v>40</v>
      </c>
      <c r="Z397" s="3"/>
      <c r="AA397" s="3">
        <f aca="true" t="shared" si="98" ref="AA397:AA457">SUM(K397:P397,E398:J398)</f>
        <v>62.3</v>
      </c>
    </row>
    <row r="398" spans="1:27" ht="12.75">
      <c r="A398">
        <v>47</v>
      </c>
      <c r="B398">
        <v>6</v>
      </c>
      <c r="D398">
        <v>1952</v>
      </c>
      <c r="E398" s="3">
        <v>14.4</v>
      </c>
      <c r="F398" s="3">
        <v>8.2</v>
      </c>
      <c r="G398" s="3">
        <v>11.2</v>
      </c>
      <c r="H398" s="3">
        <v>0.7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1.4</v>
      </c>
      <c r="O398" s="3">
        <v>1.2</v>
      </c>
      <c r="P398" s="3">
        <v>10.3</v>
      </c>
      <c r="R398" s="3">
        <f t="shared" si="92"/>
        <v>47.400000000000006</v>
      </c>
      <c r="T398" s="3">
        <f t="shared" si="93"/>
        <v>14.4</v>
      </c>
      <c r="U398" s="3">
        <f t="shared" si="94"/>
        <v>0</v>
      </c>
      <c r="V398">
        <f t="shared" si="91"/>
        <v>12</v>
      </c>
      <c r="W398" s="3">
        <f t="shared" si="95"/>
        <v>11.899999999999999</v>
      </c>
      <c r="X398" s="3">
        <f t="shared" si="96"/>
        <v>2.5999999999999996</v>
      </c>
      <c r="Y398" s="3">
        <f t="shared" si="97"/>
        <v>30.799999999999997</v>
      </c>
      <c r="Z398" s="3"/>
      <c r="AA398" s="3">
        <f t="shared" si="98"/>
        <v>36.8</v>
      </c>
    </row>
    <row r="399" spans="1:27" ht="12.75">
      <c r="A399">
        <v>47</v>
      </c>
      <c r="B399">
        <v>6</v>
      </c>
      <c r="D399">
        <v>1953</v>
      </c>
      <c r="E399" s="3">
        <v>8.6</v>
      </c>
      <c r="F399" s="3">
        <v>11.9</v>
      </c>
      <c r="G399" s="3">
        <v>3.4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1</v>
      </c>
      <c r="P399" s="3">
        <v>2.6</v>
      </c>
      <c r="R399" s="3">
        <f t="shared" si="92"/>
        <v>27.5</v>
      </c>
      <c r="T399" s="3">
        <f t="shared" si="93"/>
        <v>11.9</v>
      </c>
      <c r="U399" s="3">
        <f t="shared" si="94"/>
        <v>0</v>
      </c>
      <c r="V399">
        <f t="shared" si="91"/>
        <v>12</v>
      </c>
      <c r="W399" s="3">
        <f t="shared" si="95"/>
        <v>3.4</v>
      </c>
      <c r="X399" s="3">
        <f t="shared" si="96"/>
        <v>1</v>
      </c>
      <c r="Y399" s="3">
        <f t="shared" si="97"/>
        <v>16.799999999999997</v>
      </c>
      <c r="Z399" s="3"/>
      <c r="AA399" s="3">
        <f t="shared" si="98"/>
        <v>22.699999999999996</v>
      </c>
    </row>
    <row r="400" spans="1:27" ht="12.75">
      <c r="A400">
        <v>47</v>
      </c>
      <c r="B400">
        <v>6</v>
      </c>
      <c r="D400">
        <v>1954</v>
      </c>
      <c r="E400" s="3">
        <v>7.1</v>
      </c>
      <c r="F400" s="3">
        <v>7.1</v>
      </c>
      <c r="G400" s="3">
        <v>3.9</v>
      </c>
      <c r="H400" s="3">
        <v>0.1</v>
      </c>
      <c r="I400" s="3">
        <v>0.9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4.3</v>
      </c>
      <c r="P400" s="3">
        <v>12.2</v>
      </c>
      <c r="R400" s="3">
        <f t="shared" si="92"/>
        <v>35.599999999999994</v>
      </c>
      <c r="T400" s="3">
        <f t="shared" si="93"/>
        <v>12.2</v>
      </c>
      <c r="U400" s="3">
        <f t="shared" si="94"/>
        <v>0</v>
      </c>
      <c r="V400">
        <f t="shared" si="91"/>
        <v>12</v>
      </c>
      <c r="W400" s="3">
        <f t="shared" si="95"/>
        <v>4.9</v>
      </c>
      <c r="X400" s="3">
        <f t="shared" si="96"/>
        <v>4.3</v>
      </c>
      <c r="Y400" s="3">
        <f t="shared" si="97"/>
        <v>25.6</v>
      </c>
      <c r="Z400" s="3"/>
      <c r="AA400" s="3">
        <f t="shared" si="98"/>
        <v>38.3</v>
      </c>
    </row>
    <row r="401" spans="1:27" ht="12.75">
      <c r="A401">
        <v>47</v>
      </c>
      <c r="B401">
        <v>6</v>
      </c>
      <c r="D401">
        <v>1955</v>
      </c>
      <c r="E401" s="3">
        <v>4.8</v>
      </c>
      <c r="F401" s="3">
        <v>8.6</v>
      </c>
      <c r="G401" s="3">
        <v>8.4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2.9</v>
      </c>
      <c r="P401" s="3">
        <v>6.7</v>
      </c>
      <c r="R401" s="3">
        <f t="shared" si="92"/>
        <v>31.399999999999995</v>
      </c>
      <c r="T401" s="3">
        <f t="shared" si="93"/>
        <v>8.6</v>
      </c>
      <c r="U401" s="3">
        <f t="shared" si="94"/>
        <v>0</v>
      </c>
      <c r="V401">
        <f t="shared" si="91"/>
        <v>12</v>
      </c>
      <c r="W401" s="3">
        <f t="shared" si="95"/>
        <v>8.4</v>
      </c>
      <c r="X401" s="3">
        <f t="shared" si="96"/>
        <v>2.9</v>
      </c>
      <c r="Y401" s="3">
        <f t="shared" si="97"/>
        <v>15.799999999999999</v>
      </c>
      <c r="Z401" s="3"/>
      <c r="AA401" s="3">
        <f t="shared" si="98"/>
        <v>42.599999999999994</v>
      </c>
    </row>
    <row r="402" spans="1:27" ht="12.75">
      <c r="A402">
        <v>47</v>
      </c>
      <c r="B402">
        <v>6</v>
      </c>
      <c r="D402">
        <v>1956</v>
      </c>
      <c r="E402" s="3">
        <v>4</v>
      </c>
      <c r="F402" s="3">
        <v>5.1</v>
      </c>
      <c r="G402" s="3">
        <v>21.1</v>
      </c>
      <c r="H402" s="3">
        <v>2.8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3.4</v>
      </c>
      <c r="P402" s="3">
        <v>6</v>
      </c>
      <c r="R402" s="3">
        <f t="shared" si="92"/>
        <v>42.4</v>
      </c>
      <c r="T402" s="3">
        <f t="shared" si="93"/>
        <v>21.1</v>
      </c>
      <c r="U402" s="3">
        <f t="shared" si="94"/>
        <v>0</v>
      </c>
      <c r="V402">
        <f t="shared" si="91"/>
        <v>12</v>
      </c>
      <c r="W402" s="3">
        <f t="shared" si="95"/>
        <v>23.900000000000002</v>
      </c>
      <c r="X402" s="3">
        <f t="shared" si="96"/>
        <v>3.4</v>
      </c>
      <c r="Y402" s="3">
        <f t="shared" si="97"/>
        <v>16.5</v>
      </c>
      <c r="Z402" s="3"/>
      <c r="AA402" s="3">
        <f t="shared" si="98"/>
        <v>29.5</v>
      </c>
    </row>
    <row r="403" spans="1:27" ht="12.75">
      <c r="A403">
        <v>47</v>
      </c>
      <c r="B403">
        <v>6</v>
      </c>
      <c r="D403">
        <v>1957</v>
      </c>
      <c r="E403" s="3">
        <v>6.5</v>
      </c>
      <c r="F403" s="3">
        <v>4</v>
      </c>
      <c r="G403" s="3">
        <v>4.8</v>
      </c>
      <c r="H403" s="3">
        <v>4.8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2.5</v>
      </c>
      <c r="P403" s="3">
        <v>7.7</v>
      </c>
      <c r="R403" s="3">
        <f t="shared" si="92"/>
        <v>30.3</v>
      </c>
      <c r="T403" s="3">
        <f t="shared" si="93"/>
        <v>7.7</v>
      </c>
      <c r="U403" s="3">
        <f t="shared" si="94"/>
        <v>0</v>
      </c>
      <c r="V403">
        <f t="shared" si="91"/>
        <v>12</v>
      </c>
      <c r="W403" s="3">
        <f t="shared" si="95"/>
        <v>9.6</v>
      </c>
      <c r="X403" s="3">
        <f t="shared" si="96"/>
        <v>2.5</v>
      </c>
      <c r="Y403" s="3">
        <f t="shared" si="97"/>
        <v>16.400000000000002</v>
      </c>
      <c r="Z403" s="3"/>
      <c r="AA403" s="3">
        <f t="shared" si="98"/>
        <v>24.699999999999996</v>
      </c>
    </row>
    <row r="404" spans="1:27" ht="12.75">
      <c r="A404">
        <v>47</v>
      </c>
      <c r="B404">
        <v>6</v>
      </c>
      <c r="D404">
        <v>1958</v>
      </c>
      <c r="E404" s="3">
        <v>7.1</v>
      </c>
      <c r="F404" s="3">
        <v>1.6</v>
      </c>
      <c r="G404" s="3">
        <v>4.9</v>
      </c>
      <c r="H404" s="3">
        <v>0.9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1.7</v>
      </c>
      <c r="P404" s="3">
        <v>3</v>
      </c>
      <c r="R404" s="3">
        <f t="shared" si="92"/>
        <v>19.2</v>
      </c>
      <c r="T404" s="3">
        <f t="shared" si="93"/>
        <v>7.1</v>
      </c>
      <c r="U404" s="3">
        <f t="shared" si="94"/>
        <v>0</v>
      </c>
      <c r="V404">
        <f t="shared" si="91"/>
        <v>12</v>
      </c>
      <c r="W404" s="3">
        <f t="shared" si="95"/>
        <v>5.800000000000001</v>
      </c>
      <c r="X404" s="3">
        <f t="shared" si="96"/>
        <v>1.7</v>
      </c>
      <c r="Y404" s="3">
        <f t="shared" si="97"/>
        <v>39.6</v>
      </c>
      <c r="Z404" s="3"/>
      <c r="AA404" s="3">
        <f t="shared" si="98"/>
        <v>65.39999999999999</v>
      </c>
    </row>
    <row r="405" spans="1:27" ht="12.75">
      <c r="A405">
        <v>47</v>
      </c>
      <c r="B405">
        <v>6</v>
      </c>
      <c r="D405">
        <v>1959</v>
      </c>
      <c r="E405" s="3">
        <v>15.5</v>
      </c>
      <c r="F405" s="3">
        <v>21.1</v>
      </c>
      <c r="G405" s="3">
        <v>23.9</v>
      </c>
      <c r="H405" s="3">
        <v>0.2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0.4</v>
      </c>
      <c r="O405" s="3">
        <v>13</v>
      </c>
      <c r="P405" s="3">
        <v>11.1</v>
      </c>
      <c r="R405" s="3">
        <f t="shared" si="92"/>
        <v>85.19999999999999</v>
      </c>
      <c r="T405" s="3">
        <f t="shared" si="93"/>
        <v>23.9</v>
      </c>
      <c r="U405" s="3">
        <f t="shared" si="94"/>
        <v>0</v>
      </c>
      <c r="V405">
        <f t="shared" si="91"/>
        <v>12</v>
      </c>
      <c r="W405" s="3">
        <f t="shared" si="95"/>
        <v>24.099999999999998</v>
      </c>
      <c r="X405" s="3">
        <f t="shared" si="96"/>
        <v>13.4</v>
      </c>
      <c r="Y405" s="3">
        <f t="shared" si="97"/>
        <v>28.9</v>
      </c>
      <c r="Z405" s="3"/>
      <c r="AA405" s="3">
        <f t="shared" si="98"/>
        <v>52.4</v>
      </c>
    </row>
    <row r="406" spans="1:27" ht="12.75">
      <c r="A406">
        <v>47</v>
      </c>
      <c r="B406">
        <v>6</v>
      </c>
      <c r="D406">
        <v>1960</v>
      </c>
      <c r="E406" s="3">
        <v>6.3</v>
      </c>
      <c r="F406" s="3">
        <v>11.5</v>
      </c>
      <c r="G406" s="3">
        <v>6.5</v>
      </c>
      <c r="H406" s="3">
        <v>2.7</v>
      </c>
      <c r="I406" s="3">
        <v>0.9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0.9</v>
      </c>
      <c r="P406" s="3">
        <v>1</v>
      </c>
      <c r="R406" s="3">
        <f t="shared" si="92"/>
        <v>29.799999999999997</v>
      </c>
      <c r="T406" s="3">
        <f t="shared" si="93"/>
        <v>11.5</v>
      </c>
      <c r="U406" s="3">
        <f t="shared" si="94"/>
        <v>0</v>
      </c>
      <c r="V406">
        <f t="shared" si="91"/>
        <v>12</v>
      </c>
      <c r="W406" s="3">
        <f t="shared" si="95"/>
        <v>10.1</v>
      </c>
      <c r="X406" s="3">
        <f t="shared" si="96"/>
        <v>0.9</v>
      </c>
      <c r="Y406" s="3">
        <f t="shared" si="97"/>
        <v>8.600000000000001</v>
      </c>
      <c r="Z406" s="3"/>
      <c r="AA406" s="3">
        <f t="shared" si="98"/>
        <v>20.5</v>
      </c>
    </row>
    <row r="407" spans="1:27" ht="12.75">
      <c r="A407">
        <v>47</v>
      </c>
      <c r="B407">
        <v>6</v>
      </c>
      <c r="D407">
        <v>1961</v>
      </c>
      <c r="E407" s="3">
        <v>4.4</v>
      </c>
      <c r="F407" s="3">
        <v>3.2</v>
      </c>
      <c r="G407" s="3">
        <v>9.7</v>
      </c>
      <c r="H407" s="3">
        <v>1.3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1.3</v>
      </c>
      <c r="P407" s="3">
        <v>13.5</v>
      </c>
      <c r="R407" s="3">
        <f t="shared" si="92"/>
        <v>33.400000000000006</v>
      </c>
      <c r="T407" s="3">
        <f t="shared" si="93"/>
        <v>13.5</v>
      </c>
      <c r="U407" s="3">
        <f t="shared" si="94"/>
        <v>0</v>
      </c>
      <c r="V407">
        <f t="shared" si="91"/>
        <v>12</v>
      </c>
      <c r="W407" s="3">
        <f t="shared" si="95"/>
        <v>11</v>
      </c>
      <c r="X407" s="3">
        <f t="shared" si="96"/>
        <v>1.3</v>
      </c>
      <c r="Y407" s="3">
        <f t="shared" si="97"/>
        <v>57.2</v>
      </c>
      <c r="Z407" s="3"/>
      <c r="AA407" s="3">
        <f t="shared" si="98"/>
        <v>67.5</v>
      </c>
    </row>
    <row r="408" spans="1:27" ht="12.75">
      <c r="A408">
        <v>47</v>
      </c>
      <c r="B408">
        <v>6</v>
      </c>
      <c r="D408">
        <v>1962</v>
      </c>
      <c r="E408" s="3">
        <v>18.6</v>
      </c>
      <c r="F408" s="3">
        <v>25.1</v>
      </c>
      <c r="G408" s="3">
        <v>7.4</v>
      </c>
      <c r="H408" s="3">
        <v>1.6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0.1</v>
      </c>
      <c r="O408" s="3">
        <v>2.4</v>
      </c>
      <c r="P408" s="3">
        <v>8.7</v>
      </c>
      <c r="R408" s="3">
        <f t="shared" si="92"/>
        <v>63.900000000000006</v>
      </c>
      <c r="T408" s="3">
        <f t="shared" si="93"/>
        <v>25.1</v>
      </c>
      <c r="U408" s="3">
        <f t="shared" si="94"/>
        <v>0</v>
      </c>
      <c r="V408">
        <f t="shared" si="91"/>
        <v>12</v>
      </c>
      <c r="W408" s="3">
        <f t="shared" si="95"/>
        <v>9</v>
      </c>
      <c r="X408" s="3">
        <f t="shared" si="96"/>
        <v>2.5</v>
      </c>
      <c r="Y408" s="3">
        <f t="shared" si="97"/>
        <v>26.9</v>
      </c>
      <c r="Z408" s="3"/>
      <c r="AA408" s="3">
        <f t="shared" si="98"/>
        <v>42.699999999999996</v>
      </c>
    </row>
    <row r="409" spans="1:27" ht="12.75">
      <c r="A409">
        <v>47</v>
      </c>
      <c r="B409">
        <v>6</v>
      </c>
      <c r="D409">
        <v>1963</v>
      </c>
      <c r="E409" s="3">
        <v>10.7</v>
      </c>
      <c r="F409" s="3">
        <v>7.5</v>
      </c>
      <c r="G409" s="3">
        <v>10.9</v>
      </c>
      <c r="H409" s="3">
        <v>2.4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0.1</v>
      </c>
      <c r="P409" s="3">
        <v>6.9</v>
      </c>
      <c r="R409" s="3">
        <f t="shared" si="92"/>
        <v>38.5</v>
      </c>
      <c r="T409" s="3">
        <f t="shared" si="93"/>
        <v>10.9</v>
      </c>
      <c r="U409" s="3">
        <f t="shared" si="94"/>
        <v>0</v>
      </c>
      <c r="V409">
        <f t="shared" si="91"/>
        <v>12</v>
      </c>
      <c r="W409" s="3">
        <f t="shared" si="95"/>
        <v>13.3</v>
      </c>
      <c r="X409" s="3">
        <f t="shared" si="96"/>
        <v>0.1</v>
      </c>
      <c r="Y409" s="3">
        <f t="shared" si="97"/>
        <v>12.4</v>
      </c>
      <c r="Z409" s="3"/>
      <c r="AA409" s="3">
        <f t="shared" si="98"/>
        <v>29.5</v>
      </c>
    </row>
    <row r="410" spans="1:27" ht="12.75">
      <c r="A410">
        <v>47</v>
      </c>
      <c r="B410">
        <v>6</v>
      </c>
      <c r="D410">
        <v>1964</v>
      </c>
      <c r="E410" s="3">
        <v>2.5</v>
      </c>
      <c r="F410" s="3">
        <v>3</v>
      </c>
      <c r="G410" s="3">
        <v>16.7</v>
      </c>
      <c r="H410" s="3">
        <v>0.3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1.2</v>
      </c>
      <c r="P410" s="3">
        <v>4.7</v>
      </c>
      <c r="R410" s="3">
        <f t="shared" si="92"/>
        <v>28.4</v>
      </c>
      <c r="T410" s="3">
        <f t="shared" si="93"/>
        <v>16.7</v>
      </c>
      <c r="U410" s="3">
        <f t="shared" si="94"/>
        <v>0</v>
      </c>
      <c r="V410">
        <f t="shared" si="91"/>
        <v>12</v>
      </c>
      <c r="W410" s="3">
        <f t="shared" si="95"/>
        <v>17</v>
      </c>
      <c r="X410" s="3">
        <f t="shared" si="96"/>
        <v>1.2</v>
      </c>
      <c r="Y410" s="3">
        <f t="shared" si="97"/>
        <v>29.5</v>
      </c>
      <c r="Z410" s="3"/>
      <c r="AA410" s="3">
        <f t="shared" si="98"/>
        <v>52.7</v>
      </c>
    </row>
    <row r="411" spans="1:27" ht="12.75">
      <c r="A411">
        <v>47</v>
      </c>
      <c r="B411">
        <v>6</v>
      </c>
      <c r="D411">
        <v>1965</v>
      </c>
      <c r="E411" s="3">
        <v>14.9</v>
      </c>
      <c r="F411" s="3">
        <v>9.9</v>
      </c>
      <c r="G411" s="3">
        <v>14.8</v>
      </c>
      <c r="H411" s="3">
        <v>7.2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0.1</v>
      </c>
      <c r="P411" s="3">
        <v>3.3</v>
      </c>
      <c r="R411" s="3">
        <f t="shared" si="92"/>
        <v>50.2</v>
      </c>
      <c r="T411" s="3">
        <f t="shared" si="93"/>
        <v>14.9</v>
      </c>
      <c r="U411" s="3">
        <f t="shared" si="94"/>
        <v>0</v>
      </c>
      <c r="V411">
        <f t="shared" si="91"/>
        <v>12</v>
      </c>
      <c r="W411" s="3">
        <f t="shared" si="95"/>
        <v>22</v>
      </c>
      <c r="X411" s="3">
        <f t="shared" si="96"/>
        <v>0.1</v>
      </c>
      <c r="Y411" s="3">
        <f t="shared" si="97"/>
        <v>21.3</v>
      </c>
      <c r="Z411" s="3"/>
      <c r="AA411" s="3">
        <f t="shared" si="98"/>
        <v>27.4</v>
      </c>
    </row>
    <row r="412" spans="1:27" ht="12.75">
      <c r="A412">
        <v>47</v>
      </c>
      <c r="B412">
        <v>6</v>
      </c>
      <c r="D412">
        <v>1966</v>
      </c>
      <c r="E412" s="3">
        <v>14.7</v>
      </c>
      <c r="F412" s="3">
        <v>3.3</v>
      </c>
      <c r="G412" s="3">
        <v>4.6</v>
      </c>
      <c r="H412" s="3">
        <v>1.4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2.6</v>
      </c>
      <c r="P412" s="3">
        <v>13.3</v>
      </c>
      <c r="R412" s="3">
        <f t="shared" si="92"/>
        <v>39.900000000000006</v>
      </c>
      <c r="T412" s="3">
        <f t="shared" si="93"/>
        <v>14.7</v>
      </c>
      <c r="U412" s="3">
        <f t="shared" si="94"/>
        <v>0</v>
      </c>
      <c r="V412">
        <f t="shared" si="91"/>
        <v>12</v>
      </c>
      <c r="W412" s="3">
        <f t="shared" si="95"/>
        <v>6</v>
      </c>
      <c r="X412" s="3">
        <f t="shared" si="96"/>
        <v>2.6</v>
      </c>
      <c r="Y412" s="3">
        <f t="shared" si="97"/>
        <v>45.6</v>
      </c>
      <c r="Z412" s="3"/>
      <c r="AA412" s="3">
        <f t="shared" si="98"/>
        <v>53.10000000000001</v>
      </c>
    </row>
    <row r="413" spans="1:27" ht="12.75">
      <c r="A413">
        <v>47</v>
      </c>
      <c r="B413">
        <v>6</v>
      </c>
      <c r="D413">
        <v>1967</v>
      </c>
      <c r="E413" s="3">
        <v>15.3</v>
      </c>
      <c r="F413" s="3">
        <v>17</v>
      </c>
      <c r="G413" s="3">
        <v>4.2</v>
      </c>
      <c r="H413" s="3">
        <v>0.7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1</v>
      </c>
      <c r="O413" s="3">
        <v>1.3</v>
      </c>
      <c r="P413" s="3">
        <v>2.1</v>
      </c>
      <c r="R413" s="3">
        <f t="shared" si="92"/>
        <v>41.6</v>
      </c>
      <c r="T413" s="3">
        <f t="shared" si="93"/>
        <v>17</v>
      </c>
      <c r="U413" s="3">
        <f t="shared" si="94"/>
        <v>0</v>
      </c>
      <c r="V413">
        <f t="shared" si="91"/>
        <v>12</v>
      </c>
      <c r="W413" s="3">
        <f t="shared" si="95"/>
        <v>4.9</v>
      </c>
      <c r="X413" s="3">
        <f t="shared" si="96"/>
        <v>2.3</v>
      </c>
      <c r="Y413" s="3">
        <f t="shared" si="97"/>
        <v>12.8</v>
      </c>
      <c r="Z413" s="3"/>
      <c r="AA413" s="3">
        <f t="shared" si="98"/>
        <v>15.900000000000002</v>
      </c>
    </row>
    <row r="414" spans="1:27" ht="12.75">
      <c r="A414">
        <v>47</v>
      </c>
      <c r="B414">
        <v>6</v>
      </c>
      <c r="D414">
        <v>1968</v>
      </c>
      <c r="E414" s="3">
        <v>6.7</v>
      </c>
      <c r="F414" s="3">
        <v>4</v>
      </c>
      <c r="G414" s="3">
        <v>0.4</v>
      </c>
      <c r="H414" s="3">
        <v>0.4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0.9</v>
      </c>
      <c r="P414" s="3">
        <v>21.6</v>
      </c>
      <c r="R414" s="3">
        <f t="shared" si="92"/>
        <v>34</v>
      </c>
      <c r="T414" s="3">
        <f t="shared" si="93"/>
        <v>21.6</v>
      </c>
      <c r="U414" s="3">
        <f t="shared" si="94"/>
        <v>0</v>
      </c>
      <c r="V414">
        <f t="shared" si="91"/>
        <v>12</v>
      </c>
      <c r="W414" s="3">
        <f t="shared" si="95"/>
        <v>0.8</v>
      </c>
      <c r="X414" s="3">
        <f t="shared" si="96"/>
        <v>0.9</v>
      </c>
      <c r="Y414" s="3">
        <f t="shared" si="97"/>
        <v>35.5</v>
      </c>
      <c r="Z414" s="3"/>
      <c r="AA414" s="3">
        <f t="shared" si="98"/>
        <v>42</v>
      </c>
    </row>
    <row r="415" spans="1:27" ht="12.75">
      <c r="A415">
        <v>47</v>
      </c>
      <c r="B415">
        <v>6</v>
      </c>
      <c r="D415">
        <v>1969</v>
      </c>
      <c r="E415" s="3">
        <v>13.4</v>
      </c>
      <c r="F415" s="3">
        <v>0.5</v>
      </c>
      <c r="G415" s="3">
        <v>5.6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1.7</v>
      </c>
      <c r="P415" s="3">
        <v>18</v>
      </c>
      <c r="R415" s="3">
        <f t="shared" si="92"/>
        <v>39.2</v>
      </c>
      <c r="T415" s="3">
        <f t="shared" si="93"/>
        <v>18</v>
      </c>
      <c r="U415" s="3">
        <f t="shared" si="94"/>
        <v>0</v>
      </c>
      <c r="V415">
        <f t="shared" si="91"/>
        <v>12</v>
      </c>
      <c r="W415" s="3">
        <f t="shared" si="95"/>
        <v>5.6</v>
      </c>
      <c r="X415" s="3">
        <f t="shared" si="96"/>
        <v>1.7</v>
      </c>
      <c r="Y415" s="3">
        <f t="shared" si="97"/>
        <v>29.5</v>
      </c>
      <c r="Z415" s="3"/>
      <c r="AA415" s="3">
        <f t="shared" si="98"/>
        <v>37.7</v>
      </c>
    </row>
    <row r="416" spans="1:27" ht="12.75">
      <c r="A416">
        <v>47</v>
      </c>
      <c r="B416">
        <v>6</v>
      </c>
      <c r="D416">
        <v>1970</v>
      </c>
      <c r="E416" s="3">
        <v>8.4</v>
      </c>
      <c r="F416" s="3">
        <v>3.1</v>
      </c>
      <c r="G416" s="3">
        <v>6.2</v>
      </c>
      <c r="H416" s="3">
        <v>0.3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2.9</v>
      </c>
      <c r="P416" s="3">
        <v>14.6</v>
      </c>
      <c r="R416" s="3">
        <f t="shared" si="92"/>
        <v>35.5</v>
      </c>
      <c r="T416" s="3">
        <f t="shared" si="93"/>
        <v>14.6</v>
      </c>
      <c r="U416" s="3">
        <f t="shared" si="94"/>
        <v>0</v>
      </c>
      <c r="V416">
        <f t="shared" si="91"/>
        <v>12</v>
      </c>
      <c r="W416" s="3">
        <f t="shared" si="95"/>
        <v>6.5</v>
      </c>
      <c r="X416" s="3">
        <f t="shared" si="96"/>
        <v>2.9</v>
      </c>
      <c r="Y416" s="3">
        <f t="shared" si="97"/>
        <v>43.3</v>
      </c>
      <c r="Z416" s="3"/>
      <c r="AA416" s="3">
        <f t="shared" si="98"/>
        <v>59.7</v>
      </c>
    </row>
    <row r="417" spans="1:27" ht="12.75">
      <c r="A417">
        <v>47</v>
      </c>
      <c r="B417">
        <v>6</v>
      </c>
      <c r="D417">
        <v>1971</v>
      </c>
      <c r="E417" s="3">
        <v>19.2</v>
      </c>
      <c r="F417" s="3">
        <v>9.5</v>
      </c>
      <c r="G417" s="3">
        <v>13.3</v>
      </c>
      <c r="H417" s="3">
        <v>0.1</v>
      </c>
      <c r="I417" s="3">
        <v>0.1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10.7</v>
      </c>
      <c r="P417" s="3">
        <v>13.9</v>
      </c>
      <c r="R417" s="3">
        <f t="shared" si="92"/>
        <v>66.80000000000001</v>
      </c>
      <c r="T417" s="3">
        <f t="shared" si="93"/>
        <v>19.2</v>
      </c>
      <c r="U417" s="3">
        <f t="shared" si="94"/>
        <v>0</v>
      </c>
      <c r="V417">
        <f t="shared" si="91"/>
        <v>12</v>
      </c>
      <c r="W417" s="3">
        <f t="shared" si="95"/>
        <v>13.5</v>
      </c>
      <c r="X417" s="3">
        <f t="shared" si="96"/>
        <v>10.7</v>
      </c>
      <c r="Y417" s="3">
        <f t="shared" si="97"/>
        <v>29.9</v>
      </c>
      <c r="Z417" s="3"/>
      <c r="AA417" s="3">
        <f t="shared" si="98"/>
        <v>62.9</v>
      </c>
    </row>
    <row r="418" spans="1:27" ht="12.75">
      <c r="A418">
        <v>47</v>
      </c>
      <c r="B418">
        <v>6</v>
      </c>
      <c r="D418">
        <v>1972</v>
      </c>
      <c r="E418" s="3">
        <v>5.6</v>
      </c>
      <c r="F418" s="3">
        <v>10.4</v>
      </c>
      <c r="G418" s="3">
        <v>21.7</v>
      </c>
      <c r="H418" s="3">
        <v>0.6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0.8</v>
      </c>
      <c r="P418" s="3">
        <v>18</v>
      </c>
      <c r="R418" s="3">
        <f t="shared" si="92"/>
        <v>57.1</v>
      </c>
      <c r="T418" s="3">
        <f t="shared" si="93"/>
        <v>21.7</v>
      </c>
      <c r="U418" s="3">
        <f t="shared" si="94"/>
        <v>0</v>
      </c>
      <c r="V418">
        <f t="shared" si="91"/>
        <v>12</v>
      </c>
      <c r="W418" s="3">
        <f t="shared" si="95"/>
        <v>22.3</v>
      </c>
      <c r="X418" s="3">
        <f t="shared" si="96"/>
        <v>0.8</v>
      </c>
      <c r="Y418" s="3">
        <f t="shared" si="97"/>
        <v>32.2</v>
      </c>
      <c r="Z418" s="3"/>
      <c r="AA418" s="3">
        <f t="shared" si="98"/>
        <v>41.2</v>
      </c>
    </row>
    <row r="419" spans="1:27" ht="12.75">
      <c r="A419">
        <v>47</v>
      </c>
      <c r="B419">
        <v>6</v>
      </c>
      <c r="D419">
        <v>1973</v>
      </c>
      <c r="E419" s="3">
        <v>4</v>
      </c>
      <c r="F419" s="3">
        <v>10.2</v>
      </c>
      <c r="G419" s="3">
        <v>0.1</v>
      </c>
      <c r="H419" s="3">
        <v>8.1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1.2</v>
      </c>
      <c r="P419" s="3">
        <v>13.7</v>
      </c>
      <c r="R419" s="3">
        <f t="shared" si="92"/>
        <v>37.3</v>
      </c>
      <c r="T419" s="3">
        <f t="shared" si="93"/>
        <v>13.7</v>
      </c>
      <c r="U419" s="3">
        <f t="shared" si="94"/>
        <v>0</v>
      </c>
      <c r="V419">
        <f t="shared" si="91"/>
        <v>12</v>
      </c>
      <c r="W419" s="3">
        <f t="shared" si="95"/>
        <v>8.2</v>
      </c>
      <c r="X419" s="3">
        <f t="shared" si="96"/>
        <v>1.2</v>
      </c>
      <c r="Y419" s="3">
        <f t="shared" si="97"/>
        <v>40.4</v>
      </c>
      <c r="Z419" s="3"/>
      <c r="AA419" s="3">
        <f t="shared" si="98"/>
        <v>53.3</v>
      </c>
    </row>
    <row r="420" spans="1:27" ht="12.75">
      <c r="A420">
        <v>47</v>
      </c>
      <c r="B420">
        <v>6</v>
      </c>
      <c r="D420">
        <v>1974</v>
      </c>
      <c r="E420" s="3">
        <v>7.2</v>
      </c>
      <c r="F420" s="3">
        <v>19.5</v>
      </c>
      <c r="G420" s="3">
        <v>10.5</v>
      </c>
      <c r="H420" s="3">
        <v>1.2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0.1</v>
      </c>
      <c r="O420" s="3">
        <v>1.3</v>
      </c>
      <c r="P420" s="3">
        <v>7.4</v>
      </c>
      <c r="R420" s="3">
        <f t="shared" si="92"/>
        <v>47.2</v>
      </c>
      <c r="T420" s="3">
        <f t="shared" si="93"/>
        <v>19.5</v>
      </c>
      <c r="U420" s="3">
        <f t="shared" si="94"/>
        <v>0</v>
      </c>
      <c r="V420">
        <f t="shared" si="91"/>
        <v>12</v>
      </c>
      <c r="W420" s="3">
        <f t="shared" si="95"/>
        <v>11.7</v>
      </c>
      <c r="X420" s="3">
        <f t="shared" si="96"/>
        <v>1.4000000000000001</v>
      </c>
      <c r="Y420" s="3">
        <f t="shared" si="97"/>
        <v>29.8</v>
      </c>
      <c r="Z420" s="3"/>
      <c r="AA420" s="3">
        <f t="shared" si="98"/>
        <v>44.400000000000006</v>
      </c>
    </row>
    <row r="421" spans="1:27" ht="12.75">
      <c r="A421">
        <v>47</v>
      </c>
      <c r="B421">
        <v>6</v>
      </c>
      <c r="D421">
        <v>1975</v>
      </c>
      <c r="E421" s="3">
        <v>6.1</v>
      </c>
      <c r="F421" s="3">
        <v>16.3</v>
      </c>
      <c r="G421" s="3">
        <v>12</v>
      </c>
      <c r="H421" s="3">
        <v>1.2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5.7</v>
      </c>
      <c r="P421" s="3">
        <v>10.4</v>
      </c>
      <c r="R421" s="3">
        <f t="shared" si="92"/>
        <v>51.7</v>
      </c>
      <c r="T421" s="3">
        <f t="shared" si="93"/>
        <v>16.3</v>
      </c>
      <c r="U421" s="3">
        <f t="shared" si="94"/>
        <v>0</v>
      </c>
      <c r="V421">
        <f t="shared" si="91"/>
        <v>12</v>
      </c>
      <c r="W421" s="3">
        <f t="shared" si="95"/>
        <v>13.2</v>
      </c>
      <c r="X421" s="3">
        <f t="shared" si="96"/>
        <v>5.7</v>
      </c>
      <c r="Y421" s="3">
        <f t="shared" si="97"/>
        <v>46.6</v>
      </c>
      <c r="Z421" s="3"/>
      <c r="AA421" s="3">
        <f t="shared" si="98"/>
        <v>61.00000000000001</v>
      </c>
    </row>
    <row r="422" spans="1:27" ht="12.75">
      <c r="A422">
        <v>47</v>
      </c>
      <c r="B422">
        <v>6</v>
      </c>
      <c r="D422">
        <v>1976</v>
      </c>
      <c r="E422" s="3">
        <v>24.1</v>
      </c>
      <c r="F422" s="3">
        <v>12.1</v>
      </c>
      <c r="G422" s="3">
        <v>8.5</v>
      </c>
      <c r="H422" s="3">
        <v>0.2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0.9</v>
      </c>
      <c r="O422" s="3">
        <v>2</v>
      </c>
      <c r="P422" s="3">
        <v>9</v>
      </c>
      <c r="R422" s="3">
        <f t="shared" si="92"/>
        <v>56.800000000000004</v>
      </c>
      <c r="T422" s="3">
        <f t="shared" si="93"/>
        <v>24.1</v>
      </c>
      <c r="U422" s="3">
        <f t="shared" si="94"/>
        <v>0</v>
      </c>
      <c r="V422">
        <f t="shared" si="91"/>
        <v>12</v>
      </c>
      <c r="W422" s="3">
        <f t="shared" si="95"/>
        <v>8.7</v>
      </c>
      <c r="X422" s="3">
        <f t="shared" si="96"/>
        <v>2.9</v>
      </c>
      <c r="Y422" s="3">
        <f t="shared" si="97"/>
        <v>23.7</v>
      </c>
      <c r="Z422" s="3"/>
      <c r="AA422" s="3">
        <f t="shared" si="98"/>
        <v>40.7</v>
      </c>
    </row>
    <row r="423" spans="1:27" ht="12.75">
      <c r="A423">
        <v>47</v>
      </c>
      <c r="B423">
        <v>6</v>
      </c>
      <c r="D423">
        <v>1977</v>
      </c>
      <c r="E423" s="3">
        <v>11.4</v>
      </c>
      <c r="F423" s="3">
        <v>3.3</v>
      </c>
      <c r="G423" s="3">
        <v>7.6</v>
      </c>
      <c r="H423" s="3">
        <v>6.5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10</v>
      </c>
      <c r="P423" s="3">
        <v>19.7</v>
      </c>
      <c r="R423" s="3">
        <f t="shared" si="92"/>
        <v>58.5</v>
      </c>
      <c r="T423" s="3">
        <f t="shared" si="93"/>
        <v>19.7</v>
      </c>
      <c r="U423" s="3">
        <f t="shared" si="94"/>
        <v>0</v>
      </c>
      <c r="V423">
        <f t="shared" si="91"/>
        <v>12</v>
      </c>
      <c r="W423" s="3">
        <f t="shared" si="95"/>
        <v>14.1</v>
      </c>
      <c r="X423" s="3">
        <f t="shared" si="96"/>
        <v>10</v>
      </c>
      <c r="Y423" s="3">
        <f t="shared" si="97"/>
        <v>44.699999999999996</v>
      </c>
      <c r="Z423" s="3"/>
      <c r="AA423" s="3">
        <f t="shared" si="98"/>
        <v>56.6</v>
      </c>
    </row>
    <row r="424" spans="1:27" ht="12.75">
      <c r="A424">
        <v>47</v>
      </c>
      <c r="B424">
        <v>6</v>
      </c>
      <c r="D424">
        <v>1978</v>
      </c>
      <c r="E424" s="3">
        <v>18.4</v>
      </c>
      <c r="F424" s="3">
        <v>6.6</v>
      </c>
      <c r="G424" s="3">
        <v>1.7</v>
      </c>
      <c r="H424" s="3">
        <v>0.2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6.4</v>
      </c>
      <c r="P424" s="3">
        <v>20.3</v>
      </c>
      <c r="R424" s="3">
        <f t="shared" si="92"/>
        <v>53.599999999999994</v>
      </c>
      <c r="T424" s="3">
        <f t="shared" si="93"/>
        <v>20.3</v>
      </c>
      <c r="U424" s="3">
        <f t="shared" si="94"/>
        <v>0</v>
      </c>
      <c r="V424">
        <f t="shared" si="91"/>
        <v>12</v>
      </c>
      <c r="W424" s="3">
        <f t="shared" si="95"/>
        <v>1.9</v>
      </c>
      <c r="X424" s="3">
        <f t="shared" si="96"/>
        <v>6.4</v>
      </c>
      <c r="Y424" s="3">
        <f t="shared" si="97"/>
        <v>60.8</v>
      </c>
      <c r="Z424" s="3"/>
      <c r="AA424" s="3">
        <f t="shared" si="98"/>
        <v>78.4</v>
      </c>
    </row>
    <row r="425" spans="1:27" ht="12.75">
      <c r="A425">
        <v>47</v>
      </c>
      <c r="B425">
        <v>6</v>
      </c>
      <c r="D425">
        <v>1979</v>
      </c>
      <c r="E425" s="3">
        <v>27.8</v>
      </c>
      <c r="F425" s="3">
        <v>12.7</v>
      </c>
      <c r="G425" s="3">
        <v>6.1</v>
      </c>
      <c r="H425" s="3">
        <v>4.7</v>
      </c>
      <c r="I425" s="3">
        <v>0.4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3.5</v>
      </c>
      <c r="P425" s="3">
        <v>1.5</v>
      </c>
      <c r="R425" s="3">
        <f t="shared" si="92"/>
        <v>56.7</v>
      </c>
      <c r="T425" s="3">
        <f t="shared" si="93"/>
        <v>27.8</v>
      </c>
      <c r="U425" s="3">
        <f t="shared" si="94"/>
        <v>0</v>
      </c>
      <c r="V425">
        <f t="shared" si="91"/>
        <v>12</v>
      </c>
      <c r="W425" s="3">
        <f t="shared" si="95"/>
        <v>11.200000000000001</v>
      </c>
      <c r="X425" s="3">
        <f t="shared" si="96"/>
        <v>3.5</v>
      </c>
      <c r="Y425" s="3">
        <f t="shared" si="97"/>
        <v>15</v>
      </c>
      <c r="Z425" s="3"/>
      <c r="AA425" s="3">
        <f t="shared" si="98"/>
        <v>32.1</v>
      </c>
    </row>
    <row r="426" spans="1:27" ht="12.75">
      <c r="A426">
        <v>47</v>
      </c>
      <c r="B426">
        <v>6</v>
      </c>
      <c r="D426">
        <v>1980</v>
      </c>
      <c r="E426" s="3">
        <v>6.3</v>
      </c>
      <c r="F426" s="3">
        <v>7.2</v>
      </c>
      <c r="G426" s="3">
        <v>9.1</v>
      </c>
      <c r="H426" s="3">
        <v>4.5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1.4</v>
      </c>
      <c r="P426" s="3">
        <v>14</v>
      </c>
      <c r="R426" s="3">
        <f t="shared" si="92"/>
        <v>42.5</v>
      </c>
      <c r="T426" s="3">
        <f t="shared" si="93"/>
        <v>14</v>
      </c>
      <c r="U426" s="3">
        <f t="shared" si="94"/>
        <v>0</v>
      </c>
      <c r="V426">
        <f t="shared" si="91"/>
        <v>12</v>
      </c>
      <c r="W426" s="3">
        <f t="shared" si="95"/>
        <v>13.6</v>
      </c>
      <c r="X426" s="3">
        <f t="shared" si="96"/>
        <v>1.4</v>
      </c>
      <c r="Y426" s="3">
        <f t="shared" si="97"/>
        <v>24.9</v>
      </c>
      <c r="Z426" s="3"/>
      <c r="AA426" s="3">
        <f t="shared" si="98"/>
        <v>28.4</v>
      </c>
    </row>
    <row r="427" spans="1:27" ht="12.75">
      <c r="A427">
        <v>47</v>
      </c>
      <c r="B427">
        <v>6</v>
      </c>
      <c r="D427">
        <v>1981</v>
      </c>
      <c r="E427" s="3">
        <v>1.8</v>
      </c>
      <c r="F427" s="3">
        <v>9.1</v>
      </c>
      <c r="G427" s="3">
        <v>2.1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0.3</v>
      </c>
      <c r="O427" s="3">
        <v>1.2</v>
      </c>
      <c r="P427" s="3">
        <v>8.4</v>
      </c>
      <c r="R427" s="3">
        <f t="shared" si="92"/>
        <v>22.9</v>
      </c>
      <c r="T427" s="3">
        <f t="shared" si="93"/>
        <v>9.1</v>
      </c>
      <c r="U427" s="3">
        <f t="shared" si="94"/>
        <v>0</v>
      </c>
      <c r="V427">
        <f t="shared" si="91"/>
        <v>12</v>
      </c>
      <c r="W427" s="3">
        <f t="shared" si="95"/>
        <v>2.1</v>
      </c>
      <c r="X427" s="3">
        <f t="shared" si="96"/>
        <v>1.5</v>
      </c>
      <c r="Y427" s="3">
        <f t="shared" si="97"/>
        <v>42.599999999999994</v>
      </c>
      <c r="Z427" s="3"/>
      <c r="AA427" s="3">
        <f t="shared" si="98"/>
        <v>55.99999999999999</v>
      </c>
    </row>
    <row r="428" spans="1:27" ht="12.75">
      <c r="A428">
        <v>47</v>
      </c>
      <c r="B428">
        <v>6</v>
      </c>
      <c r="D428">
        <v>1982</v>
      </c>
      <c r="E428" s="3">
        <v>31.4</v>
      </c>
      <c r="F428" s="3">
        <v>2.8</v>
      </c>
      <c r="G428" s="3">
        <v>8.4</v>
      </c>
      <c r="H428" s="3">
        <v>3.5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2.1</v>
      </c>
      <c r="P428" s="3">
        <v>1.2</v>
      </c>
      <c r="R428" s="3">
        <f t="shared" si="92"/>
        <v>49.4</v>
      </c>
      <c r="T428" s="3">
        <f t="shared" si="93"/>
        <v>31.4</v>
      </c>
      <c r="U428" s="3">
        <f t="shared" si="94"/>
        <v>0</v>
      </c>
      <c r="V428">
        <f t="shared" si="91"/>
        <v>12</v>
      </c>
      <c r="W428" s="3">
        <f t="shared" si="95"/>
        <v>11.9</v>
      </c>
      <c r="X428" s="3">
        <f t="shared" si="96"/>
        <v>2.1</v>
      </c>
      <c r="Y428" s="3">
        <f t="shared" si="97"/>
        <v>20.9</v>
      </c>
      <c r="Z428" s="3"/>
      <c r="AA428" s="3">
        <f t="shared" si="98"/>
        <v>34</v>
      </c>
    </row>
    <row r="429" spans="1:27" ht="12.75">
      <c r="A429">
        <v>47</v>
      </c>
      <c r="B429">
        <v>6</v>
      </c>
      <c r="D429">
        <v>1983</v>
      </c>
      <c r="E429" s="3">
        <v>6.8</v>
      </c>
      <c r="F429" s="3">
        <v>12.9</v>
      </c>
      <c r="G429" s="3">
        <v>10.3</v>
      </c>
      <c r="H429" s="3">
        <v>0.7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2.4</v>
      </c>
      <c r="P429" s="3">
        <v>12.3</v>
      </c>
      <c r="R429" s="3">
        <f t="shared" si="92"/>
        <v>45.400000000000006</v>
      </c>
      <c r="T429" s="3">
        <f t="shared" si="93"/>
        <v>12.9</v>
      </c>
      <c r="U429" s="3">
        <f t="shared" si="94"/>
        <v>0</v>
      </c>
      <c r="V429">
        <f t="shared" si="91"/>
        <v>12</v>
      </c>
      <c r="W429" s="3">
        <f t="shared" si="95"/>
        <v>11</v>
      </c>
      <c r="X429" s="3">
        <f t="shared" si="96"/>
        <v>2.4</v>
      </c>
      <c r="Y429" s="3">
        <f t="shared" si="97"/>
        <v>22</v>
      </c>
      <c r="Z429" s="3"/>
      <c r="AA429" s="3">
        <f t="shared" si="98"/>
        <v>30</v>
      </c>
    </row>
    <row r="430" spans="1:27" ht="12.75">
      <c r="A430">
        <v>47</v>
      </c>
      <c r="B430">
        <v>6</v>
      </c>
      <c r="D430">
        <v>1984</v>
      </c>
      <c r="E430" s="3">
        <v>8.7</v>
      </c>
      <c r="F430" s="3">
        <v>1</v>
      </c>
      <c r="G430" s="3">
        <v>5.5</v>
      </c>
      <c r="H430" s="3">
        <v>0.1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0.4</v>
      </c>
      <c r="P430" s="3">
        <v>9.5</v>
      </c>
      <c r="R430" s="3">
        <f t="shared" si="92"/>
        <v>25.2</v>
      </c>
      <c r="T430" s="3">
        <f t="shared" si="93"/>
        <v>9.5</v>
      </c>
      <c r="U430" s="3">
        <f t="shared" si="94"/>
        <v>0</v>
      </c>
      <c r="V430">
        <f t="shared" si="91"/>
        <v>12</v>
      </c>
      <c r="W430" s="3">
        <f t="shared" si="95"/>
        <v>5.6</v>
      </c>
      <c r="X430" s="3">
        <f t="shared" si="96"/>
        <v>0.4</v>
      </c>
      <c r="Y430" s="3">
        <f t="shared" si="97"/>
        <v>41.3</v>
      </c>
      <c r="Z430" s="3"/>
      <c r="AA430" s="3">
        <f t="shared" si="98"/>
        <v>57.10000000000001</v>
      </c>
    </row>
    <row r="431" spans="1:27" ht="12.75">
      <c r="A431">
        <v>47</v>
      </c>
      <c r="B431">
        <v>6</v>
      </c>
      <c r="D431">
        <v>1985</v>
      </c>
      <c r="E431" s="3">
        <v>18.8</v>
      </c>
      <c r="F431" s="3">
        <v>13</v>
      </c>
      <c r="G431" s="3">
        <v>11.2</v>
      </c>
      <c r="H431" s="3">
        <v>4.2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11.6</v>
      </c>
      <c r="P431" s="3">
        <v>21.8</v>
      </c>
      <c r="R431" s="3">
        <f t="shared" si="92"/>
        <v>80.60000000000001</v>
      </c>
      <c r="T431" s="3">
        <f t="shared" si="93"/>
        <v>21.8</v>
      </c>
      <c r="U431" s="3">
        <f t="shared" si="94"/>
        <v>0</v>
      </c>
      <c r="V431">
        <f t="shared" si="91"/>
        <v>12</v>
      </c>
      <c r="W431" s="3">
        <f t="shared" si="95"/>
        <v>15.399999999999999</v>
      </c>
      <c r="X431" s="3">
        <f t="shared" si="96"/>
        <v>11.6</v>
      </c>
      <c r="Y431" s="3">
        <f t="shared" si="97"/>
        <v>39.7</v>
      </c>
      <c r="Z431" s="3"/>
      <c r="AA431" s="3">
        <f t="shared" si="98"/>
        <v>59.8</v>
      </c>
    </row>
    <row r="432" spans="1:27" ht="12.75">
      <c r="A432">
        <v>47</v>
      </c>
      <c r="B432">
        <v>6</v>
      </c>
      <c r="D432">
        <v>1986</v>
      </c>
      <c r="E432" s="3">
        <v>7.2</v>
      </c>
      <c r="F432" s="3">
        <v>10.7</v>
      </c>
      <c r="G432" s="3">
        <v>8.4</v>
      </c>
      <c r="H432" s="3">
        <v>0.1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7</v>
      </c>
      <c r="P432" s="3">
        <v>4.8</v>
      </c>
      <c r="R432" s="3">
        <f t="shared" si="92"/>
        <v>38.199999999999996</v>
      </c>
      <c r="T432" s="3">
        <f t="shared" si="93"/>
        <v>10.7</v>
      </c>
      <c r="U432" s="3">
        <f t="shared" si="94"/>
        <v>0</v>
      </c>
      <c r="V432">
        <f t="shared" si="91"/>
        <v>12</v>
      </c>
      <c r="W432" s="3">
        <f t="shared" si="95"/>
        <v>8.5</v>
      </c>
      <c r="X432" s="3">
        <f t="shared" si="96"/>
        <v>7</v>
      </c>
      <c r="Y432" s="3">
        <f t="shared" si="97"/>
        <v>15.999999999999998</v>
      </c>
      <c r="Z432" s="3"/>
      <c r="AA432" s="3">
        <f t="shared" si="98"/>
        <v>31.7</v>
      </c>
    </row>
    <row r="433" spans="1:27" ht="12.75">
      <c r="A433">
        <v>47</v>
      </c>
      <c r="B433">
        <v>6</v>
      </c>
      <c r="D433">
        <v>1987</v>
      </c>
      <c r="E433" s="3">
        <v>9.6</v>
      </c>
      <c r="F433" s="3">
        <v>1.6</v>
      </c>
      <c r="G433" s="3">
        <v>7.3</v>
      </c>
      <c r="H433" s="3">
        <v>1.4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0.2</v>
      </c>
      <c r="O433" s="3">
        <v>0.8</v>
      </c>
      <c r="P433" s="3">
        <v>12.7</v>
      </c>
      <c r="R433" s="3">
        <f t="shared" si="92"/>
        <v>33.599999999999994</v>
      </c>
      <c r="T433" s="3">
        <f t="shared" si="93"/>
        <v>12.7</v>
      </c>
      <c r="U433" s="3">
        <f t="shared" si="94"/>
        <v>0</v>
      </c>
      <c r="V433">
        <f t="shared" si="91"/>
        <v>12</v>
      </c>
      <c r="W433" s="3">
        <f t="shared" si="95"/>
        <v>8.7</v>
      </c>
      <c r="X433" s="3">
        <f t="shared" si="96"/>
        <v>1</v>
      </c>
      <c r="Y433" s="3">
        <f t="shared" si="97"/>
        <v>38.1</v>
      </c>
      <c r="Z433" s="3"/>
      <c r="AA433" s="3">
        <f t="shared" si="98"/>
        <v>42.5</v>
      </c>
    </row>
    <row r="434" spans="1:27" ht="12.75">
      <c r="A434">
        <v>47</v>
      </c>
      <c r="B434">
        <v>6</v>
      </c>
      <c r="D434">
        <v>1988</v>
      </c>
      <c r="E434" s="3">
        <v>16.3</v>
      </c>
      <c r="F434" s="3">
        <v>9.1</v>
      </c>
      <c r="G434" s="3">
        <v>2.3</v>
      </c>
      <c r="H434" s="3">
        <v>1.1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7.3</v>
      </c>
      <c r="P434" s="3">
        <v>4.2</v>
      </c>
      <c r="R434" s="3">
        <f t="shared" si="92"/>
        <v>40.300000000000004</v>
      </c>
      <c r="T434" s="3">
        <f t="shared" si="93"/>
        <v>16.3</v>
      </c>
      <c r="U434" s="3">
        <f t="shared" si="94"/>
        <v>0</v>
      </c>
      <c r="V434">
        <f t="shared" si="91"/>
        <v>12</v>
      </c>
      <c r="W434" s="3">
        <f t="shared" si="95"/>
        <v>3.4</v>
      </c>
      <c r="X434" s="3">
        <f t="shared" si="96"/>
        <v>7.3</v>
      </c>
      <c r="Y434" s="3">
        <f t="shared" si="97"/>
        <v>16.7</v>
      </c>
      <c r="Z434" s="3"/>
      <c r="AA434" s="3">
        <f t="shared" si="98"/>
        <v>45.3</v>
      </c>
    </row>
    <row r="435" spans="1:27" ht="12.75">
      <c r="A435">
        <v>47</v>
      </c>
      <c r="B435">
        <v>6</v>
      </c>
      <c r="D435">
        <v>1989</v>
      </c>
      <c r="E435" s="3">
        <v>2</v>
      </c>
      <c r="F435" s="3">
        <v>10.5</v>
      </c>
      <c r="G435" s="3">
        <v>20.9</v>
      </c>
      <c r="H435" s="3">
        <v>0.4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1</v>
      </c>
      <c r="O435" s="3">
        <v>2.4</v>
      </c>
      <c r="P435" s="3">
        <v>13</v>
      </c>
      <c r="R435" s="3">
        <f t="shared" si="92"/>
        <v>50.199999999999996</v>
      </c>
      <c r="T435" s="3">
        <f t="shared" si="93"/>
        <v>20.9</v>
      </c>
      <c r="U435" s="3">
        <f t="shared" si="94"/>
        <v>0</v>
      </c>
      <c r="V435">
        <f t="shared" si="91"/>
        <v>12</v>
      </c>
      <c r="W435" s="3">
        <f t="shared" si="95"/>
        <v>21.299999999999997</v>
      </c>
      <c r="X435" s="3">
        <f t="shared" si="96"/>
        <v>3.4</v>
      </c>
      <c r="Y435" s="3">
        <f t="shared" si="97"/>
        <v>31.799999999999997</v>
      </c>
      <c r="Z435" s="3"/>
      <c r="AA435" s="3">
        <f t="shared" si="98"/>
        <v>41.79999999999999</v>
      </c>
    </row>
    <row r="436" spans="1:27" ht="12.75">
      <c r="A436">
        <v>47</v>
      </c>
      <c r="B436">
        <v>6</v>
      </c>
      <c r="D436">
        <v>1990</v>
      </c>
      <c r="E436" s="3">
        <v>10.4</v>
      </c>
      <c r="F436" s="3">
        <v>8.4</v>
      </c>
      <c r="G436" s="3">
        <v>1.9</v>
      </c>
      <c r="H436" s="3">
        <v>1.8</v>
      </c>
      <c r="I436" s="3">
        <v>2.9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1.4</v>
      </c>
      <c r="P436" s="3">
        <v>17.3</v>
      </c>
      <c r="R436" s="3">
        <f t="shared" si="92"/>
        <v>44.099999999999994</v>
      </c>
      <c r="T436" s="3">
        <f t="shared" si="93"/>
        <v>17.3</v>
      </c>
      <c r="U436" s="3">
        <f t="shared" si="94"/>
        <v>0</v>
      </c>
      <c r="V436">
        <f t="shared" si="91"/>
        <v>12</v>
      </c>
      <c r="W436" s="3">
        <f t="shared" si="95"/>
        <v>6.6</v>
      </c>
      <c r="X436" s="3">
        <f t="shared" si="96"/>
        <v>1.4</v>
      </c>
      <c r="Y436" s="3">
        <f t="shared" si="97"/>
        <v>35.6</v>
      </c>
      <c r="Z436" s="3"/>
      <c r="AA436" s="3">
        <f t="shared" si="98"/>
        <v>43.2</v>
      </c>
    </row>
    <row r="437" spans="1:27" ht="12.75">
      <c r="A437">
        <v>47</v>
      </c>
      <c r="B437">
        <v>6</v>
      </c>
      <c r="D437">
        <v>1991</v>
      </c>
      <c r="E437" s="3">
        <v>12</v>
      </c>
      <c r="F437" s="3">
        <v>6.3</v>
      </c>
      <c r="G437" s="3">
        <v>2.7</v>
      </c>
      <c r="H437" s="3">
        <v>3.5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0.4</v>
      </c>
      <c r="O437" s="3">
        <v>7.7</v>
      </c>
      <c r="P437" s="3">
        <v>13.5</v>
      </c>
      <c r="R437" s="3">
        <f t="shared" si="92"/>
        <v>46.1</v>
      </c>
      <c r="T437" s="3">
        <f t="shared" si="93"/>
        <v>13.5</v>
      </c>
      <c r="U437" s="3">
        <f t="shared" si="94"/>
        <v>0</v>
      </c>
      <c r="V437">
        <f t="shared" si="91"/>
        <v>12</v>
      </c>
      <c r="W437" s="3">
        <f t="shared" si="95"/>
        <v>6.2</v>
      </c>
      <c r="X437" s="3">
        <f t="shared" si="96"/>
        <v>8.1</v>
      </c>
      <c r="Y437" s="3">
        <f t="shared" si="97"/>
        <v>26.5</v>
      </c>
      <c r="Z437" s="3"/>
      <c r="AA437" s="3">
        <f t="shared" si="98"/>
        <v>45.300000000000004</v>
      </c>
    </row>
    <row r="438" spans="1:27" ht="12.75">
      <c r="A438">
        <v>47</v>
      </c>
      <c r="B438">
        <v>6</v>
      </c>
      <c r="D438">
        <v>1992</v>
      </c>
      <c r="E438" s="3">
        <v>3.4</v>
      </c>
      <c r="F438" s="3">
        <v>9.6</v>
      </c>
      <c r="G438" s="3">
        <v>8.3</v>
      </c>
      <c r="H438" s="3">
        <v>2.4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1</v>
      </c>
      <c r="O438" s="3">
        <v>4.7</v>
      </c>
      <c r="P438" s="3">
        <v>10.8</v>
      </c>
      <c r="R438" s="3">
        <f t="shared" si="92"/>
        <v>40.2</v>
      </c>
      <c r="T438" s="3">
        <f t="shared" si="93"/>
        <v>10.8</v>
      </c>
      <c r="U438" s="3">
        <f t="shared" si="94"/>
        <v>0</v>
      </c>
      <c r="V438">
        <f t="shared" si="91"/>
        <v>12</v>
      </c>
      <c r="W438" s="3">
        <f t="shared" si="95"/>
        <v>10.700000000000001</v>
      </c>
      <c r="X438" s="3">
        <f t="shared" si="96"/>
        <v>5.7</v>
      </c>
      <c r="Y438" s="3">
        <f t="shared" si="97"/>
        <v>31.5</v>
      </c>
      <c r="Z438" s="3"/>
      <c r="AA438" s="3">
        <f t="shared" si="98"/>
        <v>50.7</v>
      </c>
    </row>
    <row r="439" spans="1:27" ht="12.75">
      <c r="A439">
        <v>47</v>
      </c>
      <c r="B439">
        <v>6</v>
      </c>
      <c r="D439">
        <v>1993</v>
      </c>
      <c r="E439" s="3">
        <v>13.3</v>
      </c>
      <c r="F439" s="3">
        <v>7.4</v>
      </c>
      <c r="G439" s="3">
        <v>5.7</v>
      </c>
      <c r="H439" s="3">
        <v>7.8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0.1</v>
      </c>
      <c r="O439" s="3">
        <v>1.6</v>
      </c>
      <c r="P439" s="3">
        <v>0.6</v>
      </c>
      <c r="R439" s="3">
        <f t="shared" si="92"/>
        <v>36.50000000000001</v>
      </c>
      <c r="T439" s="3">
        <f t="shared" si="93"/>
        <v>13.3</v>
      </c>
      <c r="U439" s="3">
        <f t="shared" si="94"/>
        <v>0</v>
      </c>
      <c r="V439">
        <f t="shared" si="91"/>
        <v>12</v>
      </c>
      <c r="W439" s="3">
        <f t="shared" si="95"/>
        <v>13.5</v>
      </c>
      <c r="X439" s="3">
        <f t="shared" si="96"/>
        <v>1.7000000000000002</v>
      </c>
      <c r="Y439" s="3">
        <f t="shared" si="97"/>
        <v>45.4</v>
      </c>
      <c r="Z439" s="3"/>
      <c r="AA439" s="3">
        <f t="shared" si="98"/>
        <v>55.599999999999994</v>
      </c>
    </row>
    <row r="440" spans="1:27" ht="12.75">
      <c r="A440">
        <v>47</v>
      </c>
      <c r="B440">
        <v>6</v>
      </c>
      <c r="D440">
        <v>1994</v>
      </c>
      <c r="E440" s="3">
        <v>27.9</v>
      </c>
      <c r="F440" s="3">
        <v>16.9</v>
      </c>
      <c r="G440" s="3">
        <v>5.5</v>
      </c>
      <c r="H440" s="3">
        <v>1.9</v>
      </c>
      <c r="I440" s="3">
        <v>1.1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0.9</v>
      </c>
      <c r="P440" s="3">
        <v>4.6</v>
      </c>
      <c r="R440" s="3">
        <f t="shared" si="92"/>
        <v>58.8</v>
      </c>
      <c r="T440" s="3">
        <f t="shared" si="93"/>
        <v>27.9</v>
      </c>
      <c r="U440" s="3">
        <f t="shared" si="94"/>
        <v>0</v>
      </c>
      <c r="V440">
        <f t="shared" si="91"/>
        <v>12</v>
      </c>
      <c r="W440" s="3">
        <f t="shared" si="95"/>
        <v>8.5</v>
      </c>
      <c r="X440" s="3">
        <f t="shared" si="96"/>
        <v>0.9</v>
      </c>
      <c r="Y440" s="3">
        <f t="shared" si="97"/>
        <v>20.7</v>
      </c>
      <c r="Z440" s="3"/>
      <c r="AA440" s="3">
        <f t="shared" si="98"/>
        <v>32.2</v>
      </c>
    </row>
    <row r="441" spans="1:27" ht="12.75">
      <c r="A441">
        <v>47</v>
      </c>
      <c r="B441">
        <v>6</v>
      </c>
      <c r="D441">
        <v>1995</v>
      </c>
      <c r="E441" s="3">
        <v>9.9</v>
      </c>
      <c r="F441" s="3">
        <v>6.2</v>
      </c>
      <c r="G441" s="3">
        <v>9.4</v>
      </c>
      <c r="H441" s="3">
        <v>1.2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0.1</v>
      </c>
      <c r="O441" s="3">
        <v>14.2</v>
      </c>
      <c r="P441" s="3">
        <v>8.3</v>
      </c>
      <c r="R441" s="3">
        <f t="shared" si="92"/>
        <v>49.3</v>
      </c>
      <c r="T441" s="3">
        <f t="shared" si="93"/>
        <v>14.2</v>
      </c>
      <c r="U441" s="3">
        <f t="shared" si="94"/>
        <v>0</v>
      </c>
      <c r="V441">
        <f t="shared" si="91"/>
        <v>12</v>
      </c>
      <c r="W441" s="3">
        <f t="shared" si="95"/>
        <v>10.6</v>
      </c>
      <c r="X441" s="3">
        <f t="shared" si="96"/>
        <v>14.299999999999999</v>
      </c>
      <c r="Y441" s="3">
        <f t="shared" si="97"/>
        <v>37.5</v>
      </c>
      <c r="Z441" s="3"/>
      <c r="AA441" s="3">
        <f t="shared" si="98"/>
        <v>62.00000000000001</v>
      </c>
    </row>
    <row r="442" spans="1:27" ht="12.75">
      <c r="A442">
        <v>47</v>
      </c>
      <c r="B442">
        <v>6</v>
      </c>
      <c r="D442">
        <v>1996</v>
      </c>
      <c r="E442" s="3">
        <v>26</v>
      </c>
      <c r="F442" s="3">
        <v>3.2</v>
      </c>
      <c r="G442" s="3">
        <v>4</v>
      </c>
      <c r="H442" s="3">
        <v>6.2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18.1</v>
      </c>
      <c r="R442" s="3">
        <f t="shared" si="92"/>
        <v>57.50000000000001</v>
      </c>
      <c r="T442" s="3">
        <f t="shared" si="93"/>
        <v>26</v>
      </c>
      <c r="U442" s="3">
        <f t="shared" si="94"/>
        <v>0</v>
      </c>
      <c r="V442">
        <f t="shared" si="91"/>
        <v>12</v>
      </c>
      <c r="W442" s="3">
        <f t="shared" si="95"/>
        <v>10.2</v>
      </c>
      <c r="X442" s="3">
        <f t="shared" si="96"/>
        <v>0</v>
      </c>
      <c r="Y442" s="3">
        <f t="shared" si="97"/>
        <v>49.2</v>
      </c>
      <c r="Z442" s="3"/>
      <c r="AA442" s="3">
        <f t="shared" si="98"/>
        <v>67.2</v>
      </c>
    </row>
    <row r="443" spans="1:27" ht="12.75">
      <c r="A443">
        <v>47</v>
      </c>
      <c r="B443">
        <v>6</v>
      </c>
      <c r="D443">
        <v>1997</v>
      </c>
      <c r="E443" s="3">
        <v>16.8</v>
      </c>
      <c r="F443" s="3">
        <v>14.3</v>
      </c>
      <c r="G443" s="3">
        <v>15.8</v>
      </c>
      <c r="H443" s="3">
        <v>2.2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0.6</v>
      </c>
      <c r="O443" s="3">
        <v>1.3</v>
      </c>
      <c r="P443" s="3">
        <v>5.9</v>
      </c>
      <c r="R443" s="3">
        <f t="shared" si="92"/>
        <v>56.900000000000006</v>
      </c>
      <c r="T443" s="3">
        <f t="shared" si="93"/>
        <v>16.8</v>
      </c>
      <c r="U443" s="3">
        <f t="shared" si="94"/>
        <v>0</v>
      </c>
      <c r="V443">
        <f t="shared" si="91"/>
        <v>12</v>
      </c>
      <c r="W443" s="3">
        <f t="shared" si="95"/>
        <v>18</v>
      </c>
      <c r="X443" s="3">
        <f t="shared" si="96"/>
        <v>1.9</v>
      </c>
      <c r="Y443" s="3">
        <f t="shared" si="97"/>
        <v>29.1</v>
      </c>
      <c r="Z443" s="3"/>
      <c r="AA443" s="3">
        <f t="shared" si="98"/>
        <v>41.4</v>
      </c>
    </row>
    <row r="444" spans="1:27" ht="12.75">
      <c r="A444">
        <v>47</v>
      </c>
      <c r="B444">
        <v>6</v>
      </c>
      <c r="D444">
        <v>1998</v>
      </c>
      <c r="E444" s="3">
        <v>22.1</v>
      </c>
      <c r="F444" s="3">
        <v>1.1</v>
      </c>
      <c r="G444" s="3">
        <v>10.1</v>
      </c>
      <c r="H444" s="3">
        <v>0.3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4.3</v>
      </c>
      <c r="R444" s="3">
        <f t="shared" si="92"/>
        <v>37.9</v>
      </c>
      <c r="T444" s="3">
        <f t="shared" si="93"/>
        <v>22.1</v>
      </c>
      <c r="U444" s="3">
        <f t="shared" si="94"/>
        <v>0</v>
      </c>
      <c r="V444">
        <f t="shared" si="91"/>
        <v>12</v>
      </c>
      <c r="W444" s="3">
        <f t="shared" si="95"/>
        <v>10.4</v>
      </c>
      <c r="X444" s="3">
        <f t="shared" si="96"/>
        <v>0</v>
      </c>
      <c r="Y444" s="3">
        <f t="shared" si="97"/>
        <v>31.2</v>
      </c>
      <c r="Z444" s="3"/>
      <c r="AA444" s="3">
        <f t="shared" si="98"/>
        <v>36.5</v>
      </c>
    </row>
    <row r="445" spans="1:27" ht="12.75">
      <c r="A445">
        <v>47</v>
      </c>
      <c r="B445">
        <v>6</v>
      </c>
      <c r="D445">
        <v>1999</v>
      </c>
      <c r="E445" s="3">
        <v>24.7</v>
      </c>
      <c r="F445" s="3">
        <v>2.2</v>
      </c>
      <c r="G445" s="3">
        <v>5.3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3.2</v>
      </c>
      <c r="R445" s="3">
        <f t="shared" si="92"/>
        <v>35.4</v>
      </c>
      <c r="T445" s="3">
        <f t="shared" si="93"/>
        <v>24.7</v>
      </c>
      <c r="U445" s="3">
        <f t="shared" si="94"/>
        <v>0</v>
      </c>
      <c r="V445">
        <f t="shared" si="91"/>
        <v>12</v>
      </c>
      <c r="W445" s="3">
        <f t="shared" si="95"/>
        <v>5.3</v>
      </c>
      <c r="X445" s="3">
        <f t="shared" si="96"/>
        <v>0</v>
      </c>
      <c r="Y445" s="3">
        <f t="shared" si="97"/>
        <v>31</v>
      </c>
      <c r="Z445" s="3"/>
      <c r="AA445" s="3">
        <f t="shared" si="98"/>
        <v>34.1</v>
      </c>
    </row>
    <row r="446" spans="1:27" ht="12.75">
      <c r="A446">
        <v>47</v>
      </c>
      <c r="B446">
        <v>6</v>
      </c>
      <c r="D446">
        <v>2000</v>
      </c>
      <c r="E446" s="3">
        <v>16.3</v>
      </c>
      <c r="F446" s="3">
        <v>11.5</v>
      </c>
      <c r="G446" s="3">
        <v>0.7</v>
      </c>
      <c r="H446" s="3">
        <v>2.4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0.3</v>
      </c>
      <c r="O446" s="3">
        <v>4.7</v>
      </c>
      <c r="P446" s="3">
        <v>26.3</v>
      </c>
      <c r="R446" s="3">
        <f t="shared" si="92"/>
        <v>62.2</v>
      </c>
      <c r="T446" s="3">
        <f t="shared" si="93"/>
        <v>26.3</v>
      </c>
      <c r="U446" s="3">
        <f t="shared" si="94"/>
        <v>0</v>
      </c>
      <c r="V446">
        <f t="shared" si="91"/>
        <v>12</v>
      </c>
      <c r="W446" s="3">
        <f t="shared" si="95"/>
        <v>3.0999999999999996</v>
      </c>
      <c r="X446" s="3">
        <f t="shared" si="96"/>
        <v>5</v>
      </c>
      <c r="Y446" s="3">
        <f t="shared" si="97"/>
        <v>36.400000000000006</v>
      </c>
      <c r="Z446" s="3"/>
      <c r="AA446" s="3">
        <f t="shared" si="98"/>
        <v>44.4</v>
      </c>
    </row>
    <row r="447" spans="1:27" ht="12.75">
      <c r="A447">
        <v>47</v>
      </c>
      <c r="B447">
        <v>6</v>
      </c>
      <c r="D447">
        <v>2001</v>
      </c>
      <c r="E447" s="3">
        <v>3.6</v>
      </c>
      <c r="F447" s="3">
        <v>6.5</v>
      </c>
      <c r="G447" s="3">
        <v>2.2</v>
      </c>
      <c r="H447" s="3">
        <v>0.8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0.1</v>
      </c>
      <c r="P447" s="3">
        <v>1</v>
      </c>
      <c r="R447" s="3">
        <f t="shared" si="92"/>
        <v>14.200000000000001</v>
      </c>
      <c r="T447" s="3">
        <f t="shared" si="93"/>
        <v>6.5</v>
      </c>
      <c r="U447" s="3">
        <f t="shared" si="94"/>
        <v>0</v>
      </c>
      <c r="V447">
        <f t="shared" si="91"/>
        <v>12</v>
      </c>
      <c r="W447" s="3">
        <f t="shared" si="95"/>
        <v>3</v>
      </c>
      <c r="X447" s="3">
        <f t="shared" si="96"/>
        <v>0.1</v>
      </c>
      <c r="Y447" s="3">
        <f t="shared" si="97"/>
        <v>18</v>
      </c>
      <c r="Z447" s="3"/>
      <c r="AA447" s="3">
        <f t="shared" si="98"/>
        <v>35.4</v>
      </c>
    </row>
    <row r="448" spans="1:27" ht="12.75">
      <c r="A448">
        <v>47</v>
      </c>
      <c r="B448">
        <v>6</v>
      </c>
      <c r="D448">
        <v>2002</v>
      </c>
      <c r="E448" s="3">
        <v>8.9</v>
      </c>
      <c r="F448" s="3">
        <v>8.1</v>
      </c>
      <c r="G448" s="3">
        <v>13.5</v>
      </c>
      <c r="H448" s="3">
        <v>3.8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0.2</v>
      </c>
      <c r="O448" s="3">
        <v>0.6</v>
      </c>
      <c r="P448" s="3">
        <v>2.2</v>
      </c>
      <c r="R448" s="3">
        <f t="shared" si="92"/>
        <v>37.300000000000004</v>
      </c>
      <c r="T448" s="3">
        <f t="shared" si="93"/>
        <v>13.5</v>
      </c>
      <c r="U448" s="3">
        <f t="shared" si="94"/>
        <v>0</v>
      </c>
      <c r="V448">
        <f t="shared" si="91"/>
        <v>12</v>
      </c>
      <c r="W448" s="3">
        <f t="shared" si="95"/>
        <v>17.3</v>
      </c>
      <c r="X448" s="3">
        <f t="shared" si="96"/>
        <v>0.8</v>
      </c>
      <c r="Y448" s="3">
        <f t="shared" si="97"/>
        <v>14.8</v>
      </c>
      <c r="Z448" s="3"/>
      <c r="AA448" s="3">
        <f t="shared" si="98"/>
        <v>28.1</v>
      </c>
    </row>
    <row r="449" spans="1:27" ht="12.75">
      <c r="A449">
        <v>47</v>
      </c>
      <c r="B449">
        <v>6</v>
      </c>
      <c r="D449">
        <v>2003</v>
      </c>
      <c r="E449" s="3">
        <v>5.9</v>
      </c>
      <c r="F449" s="3">
        <v>6.7</v>
      </c>
      <c r="G449" s="3">
        <v>7.8</v>
      </c>
      <c r="H449" s="3">
        <v>4.7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0.2</v>
      </c>
      <c r="P449" s="3">
        <v>1.9</v>
      </c>
      <c r="R449" s="3">
        <f t="shared" si="92"/>
        <v>27.2</v>
      </c>
      <c r="T449" s="3">
        <f t="shared" si="93"/>
        <v>7.8</v>
      </c>
      <c r="U449" s="3">
        <f t="shared" si="94"/>
        <v>0</v>
      </c>
      <c r="V449">
        <f t="shared" si="91"/>
        <v>12</v>
      </c>
      <c r="W449" s="3">
        <f t="shared" si="95"/>
        <v>12.5</v>
      </c>
      <c r="X449" s="3">
        <f t="shared" si="96"/>
        <v>0.2</v>
      </c>
      <c r="Y449" s="3">
        <f t="shared" si="97"/>
        <v>34.3</v>
      </c>
      <c r="Z449" s="3"/>
      <c r="AA449" s="3">
        <f t="shared" si="98"/>
        <v>38.7</v>
      </c>
    </row>
    <row r="450" spans="1:27" ht="12.75">
      <c r="A450">
        <v>47</v>
      </c>
      <c r="B450">
        <v>6</v>
      </c>
      <c r="D450">
        <v>2004</v>
      </c>
      <c r="E450" s="3">
        <v>18.7</v>
      </c>
      <c r="F450" s="3">
        <v>13.7</v>
      </c>
      <c r="G450" s="3">
        <v>4.1</v>
      </c>
      <c r="H450" s="3">
        <v>0.1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9.9</v>
      </c>
      <c r="R450" s="3">
        <f t="shared" si="92"/>
        <v>46.5</v>
      </c>
      <c r="T450" s="3">
        <f t="shared" si="93"/>
        <v>18.7</v>
      </c>
      <c r="U450" s="3">
        <f t="shared" si="94"/>
        <v>0</v>
      </c>
      <c r="V450">
        <f t="shared" si="91"/>
        <v>12</v>
      </c>
      <c r="W450" s="3">
        <f t="shared" si="95"/>
        <v>4.199999999999999</v>
      </c>
      <c r="X450" s="3">
        <f t="shared" si="96"/>
        <v>0</v>
      </c>
      <c r="Y450" s="3">
        <f t="shared" si="97"/>
        <v>40.5</v>
      </c>
      <c r="Z450" s="3"/>
      <c r="AA450" s="3">
        <f t="shared" si="98"/>
        <v>50.5</v>
      </c>
    </row>
    <row r="451" spans="1:27" ht="12.75">
      <c r="A451">
        <v>47</v>
      </c>
      <c r="B451">
        <v>6</v>
      </c>
      <c r="D451">
        <v>2005</v>
      </c>
      <c r="E451" s="3">
        <v>19.6</v>
      </c>
      <c r="F451" s="3">
        <v>11</v>
      </c>
      <c r="G451" s="3">
        <v>10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4.4</v>
      </c>
      <c r="P451" s="3">
        <v>12.2</v>
      </c>
      <c r="R451" s="3">
        <f t="shared" si="92"/>
        <v>57.2</v>
      </c>
      <c r="T451" s="3">
        <f t="shared" si="93"/>
        <v>19.6</v>
      </c>
      <c r="U451" s="3">
        <f t="shared" si="94"/>
        <v>0</v>
      </c>
      <c r="V451">
        <f t="shared" si="91"/>
        <v>12</v>
      </c>
      <c r="W451" s="3">
        <f t="shared" si="95"/>
        <v>10</v>
      </c>
      <c r="X451" s="3">
        <f t="shared" si="96"/>
        <v>4.4</v>
      </c>
      <c r="Y451" s="3">
        <f t="shared" si="97"/>
        <v>28.7</v>
      </c>
      <c r="Z451" s="3"/>
      <c r="AA451" s="3">
        <f t="shared" si="98"/>
        <v>37.300000000000004</v>
      </c>
    </row>
    <row r="452" spans="1:27" ht="12.75">
      <c r="A452">
        <v>47</v>
      </c>
      <c r="B452">
        <v>6</v>
      </c>
      <c r="D452">
        <v>2006</v>
      </c>
      <c r="E452" s="3">
        <v>3</v>
      </c>
      <c r="F452" s="3">
        <v>13.5</v>
      </c>
      <c r="G452" s="3">
        <v>4.1</v>
      </c>
      <c r="H452" s="3">
        <v>0.1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2.5</v>
      </c>
      <c r="P452" s="3">
        <v>5.7</v>
      </c>
      <c r="R452" s="3">
        <f t="shared" si="92"/>
        <v>28.900000000000002</v>
      </c>
      <c r="T452" s="3">
        <f t="shared" si="93"/>
        <v>13.5</v>
      </c>
      <c r="U452" s="3">
        <f t="shared" si="94"/>
        <v>0</v>
      </c>
      <c r="V452">
        <f t="shared" si="91"/>
        <v>12</v>
      </c>
      <c r="W452" s="3">
        <f t="shared" si="95"/>
        <v>4.199999999999999</v>
      </c>
      <c r="X452" s="3">
        <f t="shared" si="96"/>
        <v>2.5</v>
      </c>
      <c r="Y452" s="3">
        <f t="shared" si="97"/>
        <v>29.700000000000003</v>
      </c>
      <c r="Z452" s="3"/>
      <c r="AA452" s="3">
        <f t="shared" si="98"/>
        <v>44.79999999999999</v>
      </c>
    </row>
    <row r="453" spans="1:27" ht="12.75">
      <c r="A453">
        <v>47</v>
      </c>
      <c r="B453">
        <v>6</v>
      </c>
      <c r="D453">
        <v>2007</v>
      </c>
      <c r="E453" s="3">
        <v>8.6</v>
      </c>
      <c r="F453" s="3">
        <v>15.4</v>
      </c>
      <c r="G453" s="3">
        <v>8.2</v>
      </c>
      <c r="H453" s="3">
        <v>4.4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1.9</v>
      </c>
      <c r="P453" s="3">
        <v>20.4</v>
      </c>
      <c r="R453" s="3">
        <f t="shared" si="92"/>
        <v>58.9</v>
      </c>
      <c r="T453" s="3">
        <f t="shared" si="93"/>
        <v>20.4</v>
      </c>
      <c r="U453" s="3">
        <f t="shared" si="94"/>
        <v>0</v>
      </c>
      <c r="V453">
        <f t="shared" si="91"/>
        <v>12</v>
      </c>
      <c r="W453" s="3">
        <f t="shared" si="95"/>
        <v>12.6</v>
      </c>
      <c r="X453" s="3">
        <f t="shared" si="96"/>
        <v>1.9</v>
      </c>
      <c r="Y453" s="3">
        <f t="shared" si="97"/>
        <v>64.2</v>
      </c>
      <c r="Z453" s="3"/>
      <c r="AA453" s="3">
        <f t="shared" si="98"/>
        <v>70.99999999999999</v>
      </c>
    </row>
    <row r="454" spans="1:27" ht="12.75">
      <c r="A454">
        <v>47</v>
      </c>
      <c r="B454">
        <v>6</v>
      </c>
      <c r="D454">
        <v>2008</v>
      </c>
      <c r="E454" s="3">
        <v>20.3</v>
      </c>
      <c r="F454" s="3">
        <v>23.5</v>
      </c>
      <c r="G454" s="3">
        <v>3.8</v>
      </c>
      <c r="H454" s="3">
        <v>1.1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3.5</v>
      </c>
      <c r="P454" s="3">
        <v>45.1</v>
      </c>
      <c r="R454" s="3">
        <f t="shared" si="92"/>
        <v>97.3</v>
      </c>
      <c r="T454" s="3">
        <f t="shared" si="93"/>
        <v>45.1</v>
      </c>
      <c r="U454" s="3">
        <f t="shared" si="94"/>
        <v>0</v>
      </c>
      <c r="V454">
        <f t="shared" si="91"/>
        <v>12</v>
      </c>
      <c r="W454" s="3">
        <f t="shared" si="95"/>
        <v>4.9</v>
      </c>
      <c r="X454" s="3">
        <f t="shared" si="96"/>
        <v>3.5</v>
      </c>
      <c r="Y454" s="3">
        <f t="shared" si="97"/>
        <v>68.4</v>
      </c>
      <c r="Z454" s="3"/>
      <c r="AA454" s="3">
        <f t="shared" si="98"/>
        <v>80.10000000000001</v>
      </c>
    </row>
    <row r="455" spans="1:27" ht="12.75">
      <c r="A455">
        <v>47</v>
      </c>
      <c r="B455">
        <v>6</v>
      </c>
      <c r="D455">
        <v>2009</v>
      </c>
      <c r="E455" s="3">
        <v>9.1</v>
      </c>
      <c r="F455" s="3">
        <v>14.2</v>
      </c>
      <c r="G455" s="3">
        <v>7.9</v>
      </c>
      <c r="H455" s="3">
        <v>0.3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18.9</v>
      </c>
      <c r="R455" s="3">
        <f t="shared" si="92"/>
        <v>50.39999999999999</v>
      </c>
      <c r="T455" s="3">
        <f t="shared" si="93"/>
        <v>18.9</v>
      </c>
      <c r="U455" s="3">
        <f t="shared" si="94"/>
        <v>0</v>
      </c>
      <c r="V455">
        <f t="shared" si="91"/>
        <v>12</v>
      </c>
      <c r="W455" s="3">
        <f t="shared" si="95"/>
        <v>8.200000000000001</v>
      </c>
      <c r="X455" s="3">
        <f t="shared" si="96"/>
        <v>0</v>
      </c>
      <c r="Y455" s="3">
        <f t="shared" si="97"/>
        <v>39.199999999999996</v>
      </c>
      <c r="Z455" s="3"/>
      <c r="AA455" s="3">
        <f t="shared" si="98"/>
        <v>42.9</v>
      </c>
    </row>
    <row r="456" spans="1:27" ht="12.75">
      <c r="A456">
        <v>47</v>
      </c>
      <c r="B456">
        <v>6</v>
      </c>
      <c r="D456">
        <v>2010</v>
      </c>
      <c r="E456" s="3">
        <v>5.9</v>
      </c>
      <c r="F456" s="3">
        <v>14.4</v>
      </c>
      <c r="G456" s="3">
        <v>0.4</v>
      </c>
      <c r="H456" s="3">
        <v>3.1</v>
      </c>
      <c r="I456" s="3">
        <v>0.2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0.1</v>
      </c>
      <c r="P456" s="3">
        <v>16.7</v>
      </c>
      <c r="R456" s="3">
        <f t="shared" si="92"/>
        <v>40.8</v>
      </c>
      <c r="T456" s="3">
        <f t="shared" si="93"/>
        <v>16.7</v>
      </c>
      <c r="U456" s="3">
        <f t="shared" si="94"/>
        <v>0</v>
      </c>
      <c r="V456">
        <f t="shared" si="91"/>
        <v>12</v>
      </c>
      <c r="W456" s="3">
        <f t="shared" si="95"/>
        <v>3.7</v>
      </c>
      <c r="X456" s="3">
        <f t="shared" si="96"/>
        <v>0.1</v>
      </c>
      <c r="Y456" s="3">
        <f t="shared" si="97"/>
        <v>51.65527065527065</v>
      </c>
      <c r="Z456" s="3"/>
      <c r="AA456" s="3">
        <f t="shared" si="98"/>
        <v>70.95653877121268</v>
      </c>
    </row>
    <row r="457" spans="1:27" ht="12.75">
      <c r="A457">
        <v>47</v>
      </c>
      <c r="B457">
        <v>6</v>
      </c>
      <c r="D457">
        <v>2011</v>
      </c>
      <c r="E457" s="3">
        <v>14.662962962962963</v>
      </c>
      <c r="F457" s="3">
        <v>20.292307692307688</v>
      </c>
      <c r="G457" s="3">
        <v>13.570833333333333</v>
      </c>
      <c r="H457" s="3">
        <v>5.630434782608695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1.259090909090909</v>
      </c>
      <c r="P457" s="3">
        <v>1.6749999999999996</v>
      </c>
      <c r="R457" s="3">
        <f t="shared" si="92"/>
        <v>57.090629680303586</v>
      </c>
      <c r="T457" s="3">
        <f t="shared" si="93"/>
        <v>20.292307692307688</v>
      </c>
      <c r="U457" s="3">
        <f t="shared" si="94"/>
        <v>0</v>
      </c>
      <c r="V457">
        <f t="shared" si="91"/>
        <v>12</v>
      </c>
      <c r="W457" s="3">
        <f t="shared" si="95"/>
        <v>19.201268115942028</v>
      </c>
      <c r="X457" s="3">
        <f t="shared" si="96"/>
        <v>1.259090909090909</v>
      </c>
      <c r="Y457" s="3">
        <f t="shared" si="97"/>
        <v>17.562362637362636</v>
      </c>
      <c r="Z457" s="3"/>
      <c r="AA457" s="3">
        <f t="shared" si="98"/>
        <v>25.948453546453546</v>
      </c>
    </row>
    <row r="458" spans="1:27" ht="12.75">
      <c r="A458">
        <v>47</v>
      </c>
      <c r="B458">
        <v>6</v>
      </c>
      <c r="D458">
        <v>2012</v>
      </c>
      <c r="E458" s="3">
        <v>9.223076923076924</v>
      </c>
      <c r="F458" s="3">
        <v>6.664285714285714</v>
      </c>
      <c r="G458" s="3">
        <v>6.951999999999999</v>
      </c>
      <c r="H458" s="3">
        <v>0.17500000000000002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0.7869565217391303</v>
      </c>
      <c r="P458" s="3">
        <v>17.192000000000007</v>
      </c>
      <c r="R458" s="3">
        <f aca="true" t="shared" si="99" ref="R458:R470">IF(V458&gt;10,SUM(E458:P458),"")</f>
        <v>40.99331915910177</v>
      </c>
      <c r="T458" s="3">
        <f aca="true" t="shared" si="100" ref="T458:T470">MAX(E458:P458)</f>
        <v>17.192000000000007</v>
      </c>
      <c r="U458" s="3">
        <f aca="true" t="shared" si="101" ref="U458:U470">MIN(E458:P458)</f>
        <v>0</v>
      </c>
      <c r="V458">
        <f aca="true" t="shared" si="102" ref="V458:V470">COUNT(E458:P458)</f>
        <v>12</v>
      </c>
      <c r="W458" s="3">
        <f aca="true" t="shared" si="103" ref="W458:W466">SUM(G458:I458)</f>
        <v>7.126999999999999</v>
      </c>
      <c r="X458" s="3">
        <f aca="true" t="shared" si="104" ref="X458:X470">SUM(M458:O458)</f>
        <v>0.7869565217391303</v>
      </c>
      <c r="Y458" s="3">
        <f aca="true" t="shared" si="105" ref="Y458:Y470">SUM(P458,E459:F459)</f>
        <v>49.787535714285724</v>
      </c>
      <c r="Z458" s="3"/>
      <c r="AA458" s="3">
        <f aca="true" t="shared" si="106" ref="AA458:AA465">SUM(K458:P458,E459:J459)</f>
        <v>60.891158902691515</v>
      </c>
    </row>
    <row r="459" spans="1:27" ht="12.75">
      <c r="A459">
        <v>47</v>
      </c>
      <c r="B459">
        <v>6</v>
      </c>
      <c r="D459">
        <v>2013</v>
      </c>
      <c r="E459" s="3">
        <v>12.064285714285717</v>
      </c>
      <c r="F459" s="3">
        <v>20.53125</v>
      </c>
      <c r="G459" s="3">
        <v>6.916666666666665</v>
      </c>
      <c r="H459" s="3">
        <v>3.399999999999999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1.429032258064516</v>
      </c>
      <c r="P459" s="3">
        <v>20.457575757575757</v>
      </c>
      <c r="R459" s="3">
        <f t="shared" si="99"/>
        <v>64.79881039659266</v>
      </c>
      <c r="T459" s="3">
        <f t="shared" si="100"/>
        <v>20.53125</v>
      </c>
      <c r="U459" s="3">
        <f t="shared" si="101"/>
        <v>0</v>
      </c>
      <c r="V459">
        <f t="shared" si="102"/>
        <v>12</v>
      </c>
      <c r="W459" s="3">
        <f t="shared" si="103"/>
        <v>10.316666666666665</v>
      </c>
      <c r="X459" s="3">
        <f t="shared" si="104"/>
        <v>1.429032258064516</v>
      </c>
      <c r="Y459" s="3">
        <f t="shared" si="105"/>
        <v>47.41662337662338</v>
      </c>
      <c r="Z459" s="3"/>
      <c r="AA459" s="3">
        <f t="shared" si="106"/>
        <v>58.297798491830754</v>
      </c>
    </row>
    <row r="460" spans="1:27" ht="12.75">
      <c r="A460">
        <v>47</v>
      </c>
      <c r="B460">
        <v>6</v>
      </c>
      <c r="D460">
        <v>2014</v>
      </c>
      <c r="E460" s="3">
        <v>14.633333333333331</v>
      </c>
      <c r="F460" s="3">
        <v>12.32571428571429</v>
      </c>
      <c r="G460" s="3">
        <v>7.1342857142857135</v>
      </c>
      <c r="H460" s="3">
        <v>2.317857142857143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7.086206896551724</v>
      </c>
      <c r="P460" s="3">
        <v>2.2333333333333334</v>
      </c>
      <c r="R460" s="3">
        <f t="shared" si="99"/>
        <v>45.73073070607553</v>
      </c>
      <c r="T460" s="3">
        <f t="shared" si="100"/>
        <v>14.633333333333331</v>
      </c>
      <c r="U460" s="3">
        <f t="shared" si="101"/>
        <v>0</v>
      </c>
      <c r="V460">
        <f t="shared" si="102"/>
        <v>12</v>
      </c>
      <c r="W460" s="3">
        <f t="shared" si="103"/>
        <v>9.452142857142857</v>
      </c>
      <c r="X460" s="3">
        <f t="shared" si="104"/>
        <v>7.086206896551724</v>
      </c>
      <c r="Y460" s="3">
        <f t="shared" si="105"/>
        <v>18.38935064935065</v>
      </c>
      <c r="Z460" s="3"/>
      <c r="AA460" s="3">
        <f t="shared" si="106"/>
        <v>29.358890879235705</v>
      </c>
    </row>
    <row r="461" spans="1:27" ht="12.75">
      <c r="A461">
        <v>47</v>
      </c>
      <c r="B461">
        <v>6</v>
      </c>
      <c r="D461">
        <v>2015</v>
      </c>
      <c r="E461" s="3">
        <v>8.325714285714286</v>
      </c>
      <c r="F461" s="3">
        <v>7.830303030303031</v>
      </c>
      <c r="G461" s="3">
        <v>3.1966666666666668</v>
      </c>
      <c r="H461" s="3">
        <v>0.6866666666666668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0.7142857142857143</v>
      </c>
      <c r="P461" s="3">
        <v>11.434615384615386</v>
      </c>
      <c r="R461" s="3">
        <f t="shared" si="99"/>
        <v>32.18825174825175</v>
      </c>
      <c r="T461" s="3">
        <f t="shared" si="100"/>
        <v>11.434615384615386</v>
      </c>
      <c r="U461" s="3">
        <f t="shared" si="101"/>
        <v>0</v>
      </c>
      <c r="V461">
        <f t="shared" si="102"/>
        <v>12</v>
      </c>
      <c r="W461" s="3">
        <f t="shared" si="103"/>
        <v>3.8833333333333337</v>
      </c>
      <c r="X461" s="3">
        <f t="shared" si="104"/>
        <v>0.7142857142857143</v>
      </c>
      <c r="Y461" s="3">
        <f t="shared" si="105"/>
        <v>47.31105769230769</v>
      </c>
      <c r="Z461" s="3"/>
      <c r="AA461" s="3">
        <f t="shared" si="106"/>
        <v>61.022750814000815</v>
      </c>
    </row>
    <row r="462" spans="1:27" ht="12.75">
      <c r="A462">
        <v>47</v>
      </c>
      <c r="B462">
        <v>6</v>
      </c>
      <c r="D462">
        <v>2016</v>
      </c>
      <c r="E462" s="3">
        <v>8.16875</v>
      </c>
      <c r="F462" s="3">
        <v>27.707692307692305</v>
      </c>
      <c r="G462" s="3">
        <v>11.023333333333333</v>
      </c>
      <c r="H462" s="3">
        <v>1.9740740740740736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0.32857142857142857</v>
      </c>
      <c r="P462" s="3">
        <v>21.064516129032253</v>
      </c>
      <c r="R462" s="3">
        <f t="shared" si="99"/>
        <v>70.26693727270339</v>
      </c>
      <c r="T462" s="3">
        <f t="shared" si="100"/>
        <v>27.707692307692305</v>
      </c>
      <c r="U462" s="3">
        <f t="shared" si="101"/>
        <v>0</v>
      </c>
      <c r="V462">
        <f t="shared" si="102"/>
        <v>12</v>
      </c>
      <c r="W462" s="3">
        <f t="shared" si="103"/>
        <v>12.997407407407406</v>
      </c>
      <c r="X462" s="3">
        <f t="shared" si="104"/>
        <v>0.32857142857142857</v>
      </c>
      <c r="Y462" s="3">
        <f t="shared" si="105"/>
        <v>38.12848671726755</v>
      </c>
      <c r="Z462" s="3"/>
      <c r="AA462" s="3">
        <f t="shared" si="106"/>
        <v>47.69372481250565</v>
      </c>
    </row>
    <row r="463" spans="1:27" ht="12.75">
      <c r="A463">
        <v>47</v>
      </c>
      <c r="B463">
        <v>6</v>
      </c>
      <c r="D463">
        <v>2017</v>
      </c>
      <c r="E463" s="3">
        <v>11.926470588235292</v>
      </c>
      <c r="F463" s="3">
        <v>5.1375</v>
      </c>
      <c r="G463" s="3">
        <v>9.236666666666668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0.004166666666666667</v>
      </c>
      <c r="O463" s="3">
        <v>0.5400000000000001</v>
      </c>
      <c r="P463" s="3">
        <v>10.154838709677422</v>
      </c>
      <c r="R463" s="3">
        <f t="shared" si="99"/>
        <v>36.99964263124605</v>
      </c>
      <c r="T463" s="3">
        <f t="shared" si="100"/>
        <v>11.926470588235292</v>
      </c>
      <c r="U463" s="3">
        <f t="shared" si="101"/>
        <v>0</v>
      </c>
      <c r="V463">
        <f t="shared" si="102"/>
        <v>12</v>
      </c>
      <c r="W463" s="3">
        <f t="shared" si="103"/>
        <v>9.236666666666668</v>
      </c>
      <c r="X463" s="3">
        <f t="shared" si="104"/>
        <v>0.5441666666666668</v>
      </c>
      <c r="Y463" s="3">
        <f t="shared" si="105"/>
        <v>26.515296226017284</v>
      </c>
      <c r="Z463" s="3"/>
      <c r="AA463" s="3">
        <f t="shared" si="106"/>
        <v>58.27218219092957</v>
      </c>
    </row>
    <row r="464" spans="1:27" ht="12.75">
      <c r="A464">
        <v>47</v>
      </c>
      <c r="B464">
        <v>6</v>
      </c>
      <c r="D464">
        <v>2018</v>
      </c>
      <c r="E464" s="3">
        <v>9.022222222222219</v>
      </c>
      <c r="F464" s="3">
        <v>7.338235294117646</v>
      </c>
      <c r="G464" s="3">
        <v>5.921052631578948</v>
      </c>
      <c r="H464" s="3">
        <v>25.291666666666668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3.3137931034482753</v>
      </c>
      <c r="P464" s="3">
        <v>3.1857142857142855</v>
      </c>
      <c r="R464" s="3">
        <f t="shared" si="99"/>
        <v>54.07268420374804</v>
      </c>
      <c r="T464" s="3">
        <f t="shared" si="100"/>
        <v>25.291666666666668</v>
      </c>
      <c r="U464" s="3">
        <f t="shared" si="101"/>
        <v>0</v>
      </c>
      <c r="V464">
        <f t="shared" si="102"/>
        <v>12</v>
      </c>
      <c r="W464" s="3">
        <f t="shared" si="103"/>
        <v>31.212719298245617</v>
      </c>
      <c r="X464" s="3">
        <f t="shared" si="104"/>
        <v>3.3137931034482753</v>
      </c>
      <c r="Y464" s="3">
        <f t="shared" si="105"/>
        <v>53.9250626566416</v>
      </c>
      <c r="Z464" s="3"/>
      <c r="AA464" s="3">
        <f t="shared" si="106"/>
        <v>66.84588190388072</v>
      </c>
    </row>
    <row r="465" spans="1:27" ht="12.75">
      <c r="A465">
        <v>47</v>
      </c>
      <c r="B465">
        <v>6</v>
      </c>
      <c r="D465">
        <v>2019</v>
      </c>
      <c r="E465" s="3">
        <v>24.426190476190474</v>
      </c>
      <c r="F465" s="3">
        <v>26.313157894736843</v>
      </c>
      <c r="G465" s="3">
        <v>5.230555555555556</v>
      </c>
      <c r="H465" s="3">
        <v>4.3764705882352954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4.188888888888889</v>
      </c>
      <c r="O465" s="3">
        <v>6.988571428571427</v>
      </c>
      <c r="P465" s="3">
        <v>9.900000000000004</v>
      </c>
      <c r="Q465" s="3"/>
      <c r="R465" s="3">
        <f t="shared" si="99"/>
        <v>81.42383483217849</v>
      </c>
      <c r="T465" s="3">
        <f t="shared" si="100"/>
        <v>26.313157894736843</v>
      </c>
      <c r="U465" s="3">
        <f t="shared" si="101"/>
        <v>0</v>
      </c>
      <c r="V465">
        <f t="shared" si="102"/>
        <v>12</v>
      </c>
      <c r="W465" s="3">
        <f t="shared" si="103"/>
        <v>9.60702614379085</v>
      </c>
      <c r="X465" s="3">
        <f t="shared" si="104"/>
        <v>11.177460317460316</v>
      </c>
      <c r="Y465" s="3">
        <f t="shared" si="105"/>
        <v>37.78539473684211</v>
      </c>
      <c r="Z465" s="3"/>
      <c r="AA465" s="3">
        <f t="shared" si="106"/>
        <v>52.99289135194308</v>
      </c>
    </row>
    <row r="466" spans="1:27" ht="12.75">
      <c r="A466">
        <v>47</v>
      </c>
      <c r="B466">
        <v>6</v>
      </c>
      <c r="D466">
        <v>2020</v>
      </c>
      <c r="E466" s="3">
        <v>15.157894736842103</v>
      </c>
      <c r="F466" s="3">
        <v>12.727499999999997</v>
      </c>
      <c r="G466" s="3">
        <v>3.4921052631578946</v>
      </c>
      <c r="H466" s="3">
        <v>0.5379310344827586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0.6625</v>
      </c>
      <c r="O466" s="3">
        <v>0.45666666666666667</v>
      </c>
      <c r="P466" s="3">
        <v>6.673913043478261</v>
      </c>
      <c r="R466" s="3">
        <f t="shared" si="99"/>
        <v>39.70851074462768</v>
      </c>
      <c r="T466" s="3">
        <f t="shared" si="100"/>
        <v>15.157894736842103</v>
      </c>
      <c r="U466" s="3">
        <f t="shared" si="101"/>
        <v>0</v>
      </c>
      <c r="V466">
        <f t="shared" si="102"/>
        <v>12</v>
      </c>
      <c r="W466" s="3">
        <f t="shared" si="103"/>
        <v>4.030036297640653</v>
      </c>
      <c r="X466" s="3">
        <f t="shared" si="104"/>
        <v>1.1191666666666666</v>
      </c>
      <c r="Y466" s="3">
        <f>SUM(P466,E470:F470)</f>
        <v>28.27879109225875</v>
      </c>
      <c r="Z466" s="3"/>
      <c r="AA466" s="3">
        <f>SUM(K466:P466,E470:G470)</f>
        <v>33.98828033957058</v>
      </c>
    </row>
    <row r="467" spans="1:27" ht="12.75">
      <c r="A467">
        <v>47</v>
      </c>
      <c r="B467">
        <v>6</v>
      </c>
      <c r="D467">
        <v>2021</v>
      </c>
      <c r="E467" s="3">
        <v>8.486956521739128</v>
      </c>
      <c r="F467" s="3">
        <v>11.495454545454546</v>
      </c>
      <c r="G467" s="3">
        <v>1.6409090909090909</v>
      </c>
      <c r="H467" s="3">
        <v>0.49374999999999997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3.261290322580645</v>
      </c>
      <c r="P467" s="3">
        <v>10.23333333333333</v>
      </c>
      <c r="R467" s="3">
        <f>IF(V467&gt;10,SUM(E467:P467),"")</f>
        <v>35.61169381401674</v>
      </c>
      <c r="T467" s="3">
        <f>MAX(E467:P467)</f>
        <v>11.495454545454546</v>
      </c>
      <c r="U467" s="3">
        <f>MIN(E467:P467)</f>
        <v>0</v>
      </c>
      <c r="V467">
        <f>COUNT(E467:P467)</f>
        <v>12</v>
      </c>
      <c r="W467" s="3">
        <f>SUM(G467:I467)</f>
        <v>2.134659090909091</v>
      </c>
      <c r="X467" s="3">
        <f>SUM(M467:O467)</f>
        <v>3.261290322580645</v>
      </c>
      <c r="Y467" s="3">
        <f>SUM(P467,E470:F470)</f>
        <v>31.83821138211382</v>
      </c>
      <c r="Z467" s="3"/>
      <c r="AA467" s="3">
        <f>SUM(K467:P467,E470:G470)</f>
        <v>39.68982428533963</v>
      </c>
    </row>
    <row r="468" spans="1:27" ht="12.75">
      <c r="A468">
        <v>47</v>
      </c>
      <c r="B468">
        <v>6</v>
      </c>
      <c r="D468">
        <v>2022</v>
      </c>
      <c r="E468" s="3">
        <v>6.051020408163265</v>
      </c>
      <c r="F468" s="3">
        <v>7.078846153846156</v>
      </c>
      <c r="G468" s="3">
        <v>5.504999999999999</v>
      </c>
      <c r="H468" s="3">
        <v>2.610344827586207</v>
      </c>
      <c r="I468" s="3">
        <v>0.4</v>
      </c>
      <c r="J468" s="3">
        <v>0</v>
      </c>
      <c r="K468" s="3">
        <v>0</v>
      </c>
      <c r="L468" s="3">
        <v>0</v>
      </c>
      <c r="M468" s="3">
        <v>0</v>
      </c>
      <c r="N468" s="3">
        <v>0.20714285714285716</v>
      </c>
      <c r="O468" s="3">
        <v>3.237037037037037</v>
      </c>
      <c r="P468" s="3">
        <v>9.802702702702703</v>
      </c>
      <c r="R468" s="3">
        <f>IF(V468&gt;10,SUM(E468:P468),"")</f>
        <v>34.89209398647822</v>
      </c>
      <c r="S468" s="3">
        <v>3.3181818181818183</v>
      </c>
      <c r="T468" s="3">
        <f>MAX(E468:P468)</f>
        <v>9.802702702702703</v>
      </c>
      <c r="U468" s="3">
        <f>MIN(E468:P468)</f>
        <v>0</v>
      </c>
      <c r="V468">
        <f>COUNT(E468:P468)</f>
        <v>12</v>
      </c>
      <c r="W468" s="3">
        <f>SUM(G468:I468)</f>
        <v>8.515344827586206</v>
      </c>
      <c r="X468" s="3">
        <f>SUM(M468:O468)</f>
        <v>3.4441798941798942</v>
      </c>
      <c r="Y468" s="3">
        <f>SUM(P468,E470:F470)</f>
        <v>31.407580751483195</v>
      </c>
      <c r="Z468" s="3"/>
      <c r="AA468" s="3">
        <f>SUM(K468:P468,E470:G470)</f>
        <v>39.44208322630825</v>
      </c>
    </row>
    <row r="469" spans="1:27" ht="12.75">
      <c r="A469">
        <v>47</v>
      </c>
      <c r="B469">
        <v>6</v>
      </c>
      <c r="D469">
        <v>2023</v>
      </c>
      <c r="E469" s="3">
        <v>8.315000000000001</v>
      </c>
      <c r="F469" s="3">
        <v>18.093023255813957</v>
      </c>
      <c r="G469" s="3">
        <v>21.297435897435896</v>
      </c>
      <c r="H469" s="3">
        <v>1.1967741935483873</v>
      </c>
      <c r="I469" s="3">
        <v>0.6560000000000001</v>
      </c>
      <c r="J469" s="3">
        <v>0</v>
      </c>
      <c r="K469" s="3">
        <v>0</v>
      </c>
      <c r="L469" s="3">
        <v>0</v>
      </c>
      <c r="M469" s="3">
        <v>0</v>
      </c>
      <c r="N469" s="3">
        <v>0.5176470588235295</v>
      </c>
      <c r="O469" s="3">
        <v>3.6352941176470592</v>
      </c>
      <c r="P469" s="3">
        <v>2.6904761904761907</v>
      </c>
      <c r="R469" s="3">
        <f>IF(V469&gt;10,SUM(E469:P469),"")</f>
        <v>56.40165071374501</v>
      </c>
      <c r="S469" s="3">
        <v>4.071111111111112</v>
      </c>
      <c r="T469" s="3">
        <f>MAX(E469:P469)</f>
        <v>21.297435897435896</v>
      </c>
      <c r="U469" s="3">
        <f>MIN(E469:P469)</f>
        <v>0</v>
      </c>
      <c r="V469">
        <f>COUNT(E469:P469)</f>
        <v>12</v>
      </c>
      <c r="W469" s="3">
        <f>SUM(G469:I469)</f>
        <v>23.15021009098428</v>
      </c>
      <c r="X469" s="3">
        <f>SUM(M469:O469)</f>
        <v>4.152941176470589</v>
      </c>
      <c r="Y469" s="3">
        <f>SUM(P469,E470:F470)</f>
        <v>24.29535423925668</v>
      </c>
      <c r="Z469" s="3"/>
      <c r="AA469" s="3">
        <f>SUM(K469:P469,E470:G470)</f>
        <v>33.03861799637243</v>
      </c>
    </row>
    <row r="470" spans="1:27" ht="12.75">
      <c r="A470">
        <v>47</v>
      </c>
      <c r="B470">
        <v>6</v>
      </c>
      <c r="D470">
        <v>2024</v>
      </c>
      <c r="E470" s="3">
        <v>18.400000000000002</v>
      </c>
      <c r="F470" s="3">
        <v>3.204878048780488</v>
      </c>
      <c r="G470" s="3">
        <v>4.590322580645163</v>
      </c>
      <c r="H470" s="3">
        <v>5.372413793103449</v>
      </c>
      <c r="M470" s="3"/>
      <c r="N470" s="3"/>
      <c r="O470" s="3"/>
      <c r="P470" s="3"/>
      <c r="R470" s="3" t="str">
        <f t="shared" si="99"/>
        <v/>
      </c>
      <c r="S470">
        <v>5.3960784313725485</v>
      </c>
      <c r="T470" s="3">
        <f t="shared" si="100"/>
        <v>18.400000000000002</v>
      </c>
      <c r="U470" s="3">
        <f t="shared" si="101"/>
        <v>3.204878048780488</v>
      </c>
      <c r="V470">
        <f t="shared" si="102"/>
        <v>4</v>
      </c>
      <c r="W470" s="3">
        <f>SUM(G470:G470)</f>
        <v>4.590322580645163</v>
      </c>
      <c r="X470" s="3">
        <f t="shared" si="104"/>
        <v>0</v>
      </c>
      <c r="Y470" s="3">
        <f t="shared" si="105"/>
        <v>0</v>
      </c>
      <c r="Z470" s="3"/>
      <c r="AA470" s="3">
        <f>SUM(L470:P470,E471:J471)</f>
        <v>0</v>
      </c>
    </row>
    <row r="471" spans="5:27" ht="12.75">
      <c r="E471" s="3"/>
      <c r="F471" s="3"/>
      <c r="J471" s="3"/>
      <c r="K471" s="3"/>
      <c r="L471" s="3"/>
      <c r="M471" s="3"/>
      <c r="N471" s="3"/>
      <c r="O471" s="3"/>
      <c r="P471" s="3"/>
      <c r="R471" s="3"/>
      <c r="T471" s="3"/>
      <c r="U471" s="3"/>
      <c r="W471" s="3"/>
      <c r="X471" s="3"/>
      <c r="Y471" s="3"/>
      <c r="Z471" s="3"/>
      <c r="AA471" s="3"/>
    </row>
    <row r="472" spans="5:27" ht="12.75"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R472" s="3"/>
      <c r="T472" s="3"/>
      <c r="U472" s="3"/>
      <c r="W472" s="3"/>
      <c r="X472" s="3"/>
      <c r="Y472" s="3"/>
      <c r="Z472" s="3"/>
      <c r="AA472" s="3"/>
    </row>
    <row r="473" spans="5:21" ht="12.75">
      <c r="E473" s="3"/>
      <c r="F473" s="3"/>
      <c r="G473" s="3"/>
      <c r="H473" s="3"/>
      <c r="K473" s="3"/>
      <c r="L473" s="3"/>
      <c r="M473" s="3"/>
      <c r="N473" s="3"/>
      <c r="O473" s="3"/>
      <c r="P473" s="3"/>
      <c r="R473" s="3"/>
      <c r="T473" s="3"/>
      <c r="U473" s="3"/>
    </row>
    <row r="474" spans="1:27" ht="12.75">
      <c r="A474">
        <v>47</v>
      </c>
      <c r="B474">
        <v>7</v>
      </c>
      <c r="D474">
        <v>1950</v>
      </c>
      <c r="E474" s="3">
        <v>4.2</v>
      </c>
      <c r="F474" s="3">
        <v>12.3</v>
      </c>
      <c r="G474" s="3">
        <v>10</v>
      </c>
      <c r="H474" s="3">
        <v>2.5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2.2</v>
      </c>
      <c r="P474" s="3">
        <v>19.8</v>
      </c>
      <c r="R474" s="3">
        <f>IF(V474&gt;10,SUM(E474:P474),"")</f>
        <v>51</v>
      </c>
      <c r="T474" s="3">
        <f>MAX(E474:P474)</f>
        <v>19.8</v>
      </c>
      <c r="U474" s="3">
        <f>MIN(E474:P474)</f>
        <v>0</v>
      </c>
      <c r="V474">
        <f aca="true" t="shared" si="107" ref="V474:V535">COUNT(E474:P474)</f>
        <v>12</v>
      </c>
      <c r="W474" s="3">
        <f>SUM(G474:I474)</f>
        <v>12.5</v>
      </c>
      <c r="X474" s="3">
        <f>SUM(M474:O474)</f>
        <v>2.2</v>
      </c>
      <c r="Y474" s="3">
        <f>SUM(P474,E475:F475)</f>
        <v>46.2</v>
      </c>
      <c r="Z474" s="3"/>
      <c r="AA474" s="3">
        <f>SUM(K474:P474,E475:J475)</f>
        <v>71</v>
      </c>
    </row>
    <row r="475" spans="1:27" ht="12.75">
      <c r="A475">
        <v>47</v>
      </c>
      <c r="B475">
        <v>7</v>
      </c>
      <c r="D475">
        <v>1951</v>
      </c>
      <c r="E475" s="3">
        <v>17.7</v>
      </c>
      <c r="F475" s="3">
        <v>8.7</v>
      </c>
      <c r="G475" s="3">
        <v>20.8</v>
      </c>
      <c r="H475" s="3">
        <v>1.8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8.3</v>
      </c>
      <c r="P475" s="3">
        <v>14.3</v>
      </c>
      <c r="R475" s="3">
        <f aca="true" t="shared" si="108" ref="R475:R535">IF(V475&gt;10,SUM(E475:P475),"")</f>
        <v>71.6</v>
      </c>
      <c r="T475" s="3">
        <f aca="true" t="shared" si="109" ref="T475:T535">MAX(E475:P475)</f>
        <v>20.8</v>
      </c>
      <c r="U475" s="3">
        <f aca="true" t="shared" si="110" ref="U475:U535">MIN(E475:P475)</f>
        <v>0</v>
      </c>
      <c r="V475">
        <f t="shared" si="107"/>
        <v>12</v>
      </c>
      <c r="W475" s="3">
        <f aca="true" t="shared" si="111" ref="W475:W535">SUM(G475:I475)</f>
        <v>22.6</v>
      </c>
      <c r="X475" s="3">
        <f aca="true" t="shared" si="112" ref="X475:X535">SUM(M475:O475)</f>
        <v>8.3</v>
      </c>
      <c r="Y475" s="3">
        <f aca="true" t="shared" si="113" ref="Y475:Y535">SUM(P475,E476:F476)</f>
        <v>33.9</v>
      </c>
      <c r="Z475" s="3"/>
      <c r="AA475" s="3">
        <f aca="true" t="shared" si="114" ref="AA475:AA535">SUM(K475:P475,E476:J476)</f>
        <v>60.00000000000001</v>
      </c>
    </row>
    <row r="476" spans="1:27" ht="12.75">
      <c r="A476">
        <v>47</v>
      </c>
      <c r="B476">
        <v>7</v>
      </c>
      <c r="D476">
        <v>1952</v>
      </c>
      <c r="E476" s="3">
        <v>11.8</v>
      </c>
      <c r="F476" s="3">
        <v>7.8</v>
      </c>
      <c r="G476" s="3">
        <v>14.1</v>
      </c>
      <c r="H476" s="3">
        <v>3.7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0.6</v>
      </c>
      <c r="O476" s="3">
        <v>2.5</v>
      </c>
      <c r="P476" s="3">
        <v>10.9</v>
      </c>
      <c r="R476" s="3">
        <f t="shared" si="108"/>
        <v>51.400000000000006</v>
      </c>
      <c r="T476" s="3">
        <f t="shared" si="109"/>
        <v>14.1</v>
      </c>
      <c r="U476" s="3">
        <f t="shared" si="110"/>
        <v>0</v>
      </c>
      <c r="V476">
        <f t="shared" si="107"/>
        <v>12</v>
      </c>
      <c r="W476" s="3">
        <f t="shared" si="111"/>
        <v>17.8</v>
      </c>
      <c r="X476" s="3">
        <f t="shared" si="112"/>
        <v>3.1</v>
      </c>
      <c r="Y476" s="3">
        <f t="shared" si="113"/>
        <v>23.4</v>
      </c>
      <c r="Z476" s="3"/>
      <c r="AA476" s="3">
        <f t="shared" si="114"/>
        <v>28.7</v>
      </c>
    </row>
    <row r="477" spans="1:27" ht="12.75">
      <c r="A477">
        <v>47</v>
      </c>
      <c r="B477">
        <v>7</v>
      </c>
      <c r="D477">
        <v>1953</v>
      </c>
      <c r="E477" s="3">
        <v>5.3</v>
      </c>
      <c r="F477" s="3">
        <v>7.2</v>
      </c>
      <c r="G477" s="3">
        <v>2.2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1.7</v>
      </c>
      <c r="P477" s="3">
        <v>3.4</v>
      </c>
      <c r="R477" s="3">
        <f t="shared" si="108"/>
        <v>19.799999999999997</v>
      </c>
      <c r="T477" s="3">
        <f t="shared" si="109"/>
        <v>7.2</v>
      </c>
      <c r="U477" s="3">
        <f t="shared" si="110"/>
        <v>0</v>
      </c>
      <c r="V477">
        <f t="shared" si="107"/>
        <v>12</v>
      </c>
      <c r="W477" s="3">
        <f t="shared" si="111"/>
        <v>2.2</v>
      </c>
      <c r="X477" s="3">
        <f t="shared" si="112"/>
        <v>1.7</v>
      </c>
      <c r="Y477" s="3">
        <f t="shared" si="113"/>
        <v>15</v>
      </c>
      <c r="Z477" s="3"/>
      <c r="AA477" s="3">
        <f t="shared" si="114"/>
        <v>21.5</v>
      </c>
    </row>
    <row r="478" spans="1:27" ht="12.75">
      <c r="A478">
        <v>47</v>
      </c>
      <c r="B478">
        <v>7</v>
      </c>
      <c r="D478">
        <v>1954</v>
      </c>
      <c r="E478" s="3">
        <v>9.6</v>
      </c>
      <c r="F478" s="3">
        <v>2</v>
      </c>
      <c r="G478" s="3">
        <v>4.8</v>
      </c>
      <c r="H478" s="3">
        <v>0</v>
      </c>
      <c r="I478" s="3">
        <v>0</v>
      </c>
      <c r="J478" s="3">
        <v>0</v>
      </c>
      <c r="K478" s="3">
        <v>0.2</v>
      </c>
      <c r="L478" s="3">
        <v>0</v>
      </c>
      <c r="M478" s="3">
        <v>0</v>
      </c>
      <c r="N478" s="3">
        <v>0</v>
      </c>
      <c r="O478" s="3">
        <v>3.4</v>
      </c>
      <c r="P478" s="3">
        <v>11.6</v>
      </c>
      <c r="R478" s="3">
        <f t="shared" si="108"/>
        <v>31.599999999999994</v>
      </c>
      <c r="T478" s="3">
        <f t="shared" si="109"/>
        <v>11.6</v>
      </c>
      <c r="U478" s="3">
        <f t="shared" si="110"/>
        <v>0</v>
      </c>
      <c r="V478">
        <f t="shared" si="107"/>
        <v>12</v>
      </c>
      <c r="W478" s="3">
        <f t="shared" si="111"/>
        <v>4.8</v>
      </c>
      <c r="X478" s="3">
        <f t="shared" si="112"/>
        <v>3.4</v>
      </c>
      <c r="Y478" s="3">
        <f t="shared" si="113"/>
        <v>22.4</v>
      </c>
      <c r="Z478" s="3"/>
      <c r="AA478" s="3">
        <f t="shared" si="114"/>
        <v>33.1</v>
      </c>
    </row>
    <row r="479" spans="1:27" ht="12.75">
      <c r="A479">
        <v>47</v>
      </c>
      <c r="B479">
        <v>7</v>
      </c>
      <c r="D479">
        <v>1955</v>
      </c>
      <c r="E479" s="3">
        <v>3.6</v>
      </c>
      <c r="F479" s="3">
        <v>7.2</v>
      </c>
      <c r="G479" s="3">
        <v>7.1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0.8</v>
      </c>
      <c r="O479" s="3">
        <v>2.6</v>
      </c>
      <c r="P479" s="3">
        <v>7.8</v>
      </c>
      <c r="R479" s="3">
        <f t="shared" si="108"/>
        <v>29.1</v>
      </c>
      <c r="T479" s="3">
        <f t="shared" si="109"/>
        <v>7.8</v>
      </c>
      <c r="U479" s="3">
        <f t="shared" si="110"/>
        <v>0</v>
      </c>
      <c r="V479">
        <f t="shared" si="107"/>
        <v>12</v>
      </c>
      <c r="W479" s="3">
        <f t="shared" si="111"/>
        <v>7.1</v>
      </c>
      <c r="X479" s="3">
        <f t="shared" si="112"/>
        <v>3.4000000000000004</v>
      </c>
      <c r="Y479" s="3">
        <f t="shared" si="113"/>
        <v>17</v>
      </c>
      <c r="Z479" s="3"/>
      <c r="AA479" s="3">
        <f t="shared" si="114"/>
        <v>37</v>
      </c>
    </row>
    <row r="480" spans="1:27" ht="12.75">
      <c r="A480">
        <v>47</v>
      </c>
      <c r="B480">
        <v>7</v>
      </c>
      <c r="D480">
        <v>1956</v>
      </c>
      <c r="E480" s="3">
        <v>5.5</v>
      </c>
      <c r="F480" s="3">
        <v>3.7</v>
      </c>
      <c r="G480" s="3">
        <v>14.5</v>
      </c>
      <c r="H480" s="3">
        <v>2.1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3.2</v>
      </c>
      <c r="P480" s="3">
        <v>6</v>
      </c>
      <c r="R480" s="3">
        <f t="shared" si="108"/>
        <v>35</v>
      </c>
      <c r="T480" s="3">
        <f t="shared" si="109"/>
        <v>14.5</v>
      </c>
      <c r="U480" s="3">
        <f t="shared" si="110"/>
        <v>0</v>
      </c>
      <c r="V480">
        <f t="shared" si="107"/>
        <v>12</v>
      </c>
      <c r="W480" s="3">
        <f t="shared" si="111"/>
        <v>16.6</v>
      </c>
      <c r="X480" s="3">
        <f t="shared" si="112"/>
        <v>3.2</v>
      </c>
      <c r="Y480" s="3">
        <f t="shared" si="113"/>
        <v>14</v>
      </c>
      <c r="Z480" s="3"/>
      <c r="AA480" s="3">
        <f t="shared" si="114"/>
        <v>26.199999999999996</v>
      </c>
    </row>
    <row r="481" spans="1:27" ht="12.75">
      <c r="A481">
        <v>47</v>
      </c>
      <c r="B481">
        <v>7</v>
      </c>
      <c r="D481">
        <v>1957</v>
      </c>
      <c r="E481" s="3">
        <v>6.2</v>
      </c>
      <c r="F481" s="3">
        <v>1.8</v>
      </c>
      <c r="G481" s="3">
        <v>8.6</v>
      </c>
      <c r="H481" s="3">
        <v>0.4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4.8</v>
      </c>
      <c r="P481" s="3">
        <v>4.9</v>
      </c>
      <c r="R481" s="3">
        <f t="shared" si="108"/>
        <v>26.700000000000003</v>
      </c>
      <c r="T481" s="3">
        <f t="shared" si="109"/>
        <v>8.6</v>
      </c>
      <c r="U481" s="3">
        <f t="shared" si="110"/>
        <v>0</v>
      </c>
      <c r="V481">
        <f t="shared" si="107"/>
        <v>12</v>
      </c>
      <c r="W481" s="3">
        <f t="shared" si="111"/>
        <v>9</v>
      </c>
      <c r="X481" s="3">
        <f t="shared" si="112"/>
        <v>4.8</v>
      </c>
      <c r="Y481" s="3">
        <f t="shared" si="113"/>
        <v>10.600000000000001</v>
      </c>
      <c r="Z481" s="3"/>
      <c r="AA481" s="3">
        <f t="shared" si="114"/>
        <v>20.1</v>
      </c>
    </row>
    <row r="482" spans="1:27" ht="12.75">
      <c r="A482">
        <v>47</v>
      </c>
      <c r="B482">
        <v>7</v>
      </c>
      <c r="D482">
        <v>1958</v>
      </c>
      <c r="E482" s="3">
        <v>5.2</v>
      </c>
      <c r="F482" s="3">
        <v>0.5</v>
      </c>
      <c r="G482" s="3">
        <v>4.6</v>
      </c>
      <c r="H482" s="3">
        <v>0.1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1.2</v>
      </c>
      <c r="P482" s="3">
        <v>6</v>
      </c>
      <c r="R482" s="3">
        <f t="shared" si="108"/>
        <v>17.6</v>
      </c>
      <c r="T482" s="3">
        <f t="shared" si="109"/>
        <v>6</v>
      </c>
      <c r="U482" s="3">
        <f t="shared" si="110"/>
        <v>0</v>
      </c>
      <c r="V482">
        <f t="shared" si="107"/>
        <v>12</v>
      </c>
      <c r="W482" s="3">
        <f t="shared" si="111"/>
        <v>4.699999999999999</v>
      </c>
      <c r="X482" s="3">
        <f t="shared" si="112"/>
        <v>1.2</v>
      </c>
      <c r="Y482" s="3">
        <f t="shared" si="113"/>
        <v>40.4</v>
      </c>
      <c r="Z482" s="3"/>
      <c r="AA482" s="3">
        <f t="shared" si="114"/>
        <v>68.30000000000001</v>
      </c>
    </row>
    <row r="483" spans="1:27" ht="12.75">
      <c r="A483">
        <v>47</v>
      </c>
      <c r="B483">
        <v>7</v>
      </c>
      <c r="D483">
        <v>1959</v>
      </c>
      <c r="E483" s="3">
        <v>14.9</v>
      </c>
      <c r="F483" s="3">
        <v>19.5</v>
      </c>
      <c r="G483" s="3">
        <v>26.3</v>
      </c>
      <c r="H483" s="3">
        <v>0.4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0.4</v>
      </c>
      <c r="O483" s="3">
        <v>10.2</v>
      </c>
      <c r="P483" s="3">
        <v>6.2</v>
      </c>
      <c r="R483" s="3">
        <f t="shared" si="108"/>
        <v>77.9</v>
      </c>
      <c r="T483" s="3">
        <f t="shared" si="109"/>
        <v>26.3</v>
      </c>
      <c r="U483" s="3">
        <f t="shared" si="110"/>
        <v>0</v>
      </c>
      <c r="V483">
        <f t="shared" si="107"/>
        <v>12</v>
      </c>
      <c r="W483" s="3">
        <f t="shared" si="111"/>
        <v>26.7</v>
      </c>
      <c r="X483" s="3">
        <f t="shared" si="112"/>
        <v>10.6</v>
      </c>
      <c r="Y483" s="3">
        <f t="shared" si="113"/>
        <v>22.9</v>
      </c>
      <c r="Z483" s="3"/>
      <c r="AA483" s="3">
        <f t="shared" si="114"/>
        <v>43.900000000000006</v>
      </c>
    </row>
    <row r="484" spans="1:27" ht="12.75">
      <c r="A484">
        <v>47</v>
      </c>
      <c r="B484">
        <v>7</v>
      </c>
      <c r="D484">
        <v>1960</v>
      </c>
      <c r="E484" s="3">
        <v>8.3</v>
      </c>
      <c r="F484" s="3">
        <v>8.4</v>
      </c>
      <c r="G484" s="3">
        <v>8.7</v>
      </c>
      <c r="H484" s="3">
        <v>0.7</v>
      </c>
      <c r="I484" s="3">
        <v>1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1</v>
      </c>
      <c r="P484" s="3">
        <v>2.6</v>
      </c>
      <c r="R484" s="3">
        <f t="shared" si="108"/>
        <v>30.700000000000003</v>
      </c>
      <c r="T484" s="3">
        <f t="shared" si="109"/>
        <v>8.7</v>
      </c>
      <c r="U484" s="3">
        <f t="shared" si="110"/>
        <v>0</v>
      </c>
      <c r="V484">
        <f t="shared" si="107"/>
        <v>12</v>
      </c>
      <c r="W484" s="3">
        <f t="shared" si="111"/>
        <v>10.399999999999999</v>
      </c>
      <c r="X484" s="3">
        <f t="shared" si="112"/>
        <v>1</v>
      </c>
      <c r="Y484" s="3">
        <f t="shared" si="113"/>
        <v>6.800000000000001</v>
      </c>
      <c r="Z484" s="3"/>
      <c r="AA484" s="3">
        <f t="shared" si="114"/>
        <v>24.6</v>
      </c>
    </row>
    <row r="485" spans="1:27" ht="12.75">
      <c r="A485">
        <v>47</v>
      </c>
      <c r="B485">
        <v>7</v>
      </c>
      <c r="D485">
        <v>1961</v>
      </c>
      <c r="E485" s="3">
        <v>3.1</v>
      </c>
      <c r="F485" s="3">
        <v>1.1</v>
      </c>
      <c r="G485" s="3">
        <v>14</v>
      </c>
      <c r="H485" s="3">
        <v>2.8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0.9</v>
      </c>
      <c r="P485" s="3">
        <v>15.1</v>
      </c>
      <c r="R485" s="3">
        <f t="shared" si="108"/>
        <v>37</v>
      </c>
      <c r="T485" s="3">
        <f t="shared" si="109"/>
        <v>15.1</v>
      </c>
      <c r="U485" s="3">
        <f t="shared" si="110"/>
        <v>0</v>
      </c>
      <c r="V485">
        <f t="shared" si="107"/>
        <v>12</v>
      </c>
      <c r="W485" s="3">
        <f t="shared" si="111"/>
        <v>16.8</v>
      </c>
      <c r="X485" s="3">
        <f t="shared" si="112"/>
        <v>0.9</v>
      </c>
      <c r="Y485" s="3">
        <f t="shared" si="113"/>
        <v>43.6</v>
      </c>
      <c r="Z485" s="3"/>
      <c r="AA485" s="3">
        <f t="shared" si="114"/>
        <v>62.4</v>
      </c>
    </row>
    <row r="486" spans="1:27" ht="12.75">
      <c r="A486">
        <v>47</v>
      </c>
      <c r="B486">
        <v>7</v>
      </c>
      <c r="D486">
        <v>1962</v>
      </c>
      <c r="E486" s="3">
        <v>5</v>
      </c>
      <c r="F486" s="3">
        <v>23.5</v>
      </c>
      <c r="G486" s="3">
        <v>12.3</v>
      </c>
      <c r="H486" s="3">
        <v>5.6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0.7</v>
      </c>
      <c r="P486" s="3">
        <v>5.5</v>
      </c>
      <c r="R486" s="3">
        <f t="shared" si="108"/>
        <v>52.6</v>
      </c>
      <c r="T486" s="3">
        <f t="shared" si="109"/>
        <v>23.5</v>
      </c>
      <c r="U486" s="3">
        <f t="shared" si="110"/>
        <v>0</v>
      </c>
      <c r="V486">
        <f t="shared" si="107"/>
        <v>12</v>
      </c>
      <c r="W486" s="3">
        <f t="shared" si="111"/>
        <v>17.9</v>
      </c>
      <c r="X486" s="3">
        <f t="shared" si="112"/>
        <v>0.7</v>
      </c>
      <c r="Y486" s="3">
        <f t="shared" si="113"/>
        <v>24.299999999999997</v>
      </c>
      <c r="Z486" s="3"/>
      <c r="AA486" s="3">
        <f t="shared" si="114"/>
        <v>37.1</v>
      </c>
    </row>
    <row r="487" spans="1:27" ht="12.75">
      <c r="A487">
        <v>47</v>
      </c>
      <c r="B487">
        <v>7</v>
      </c>
      <c r="D487">
        <v>1963</v>
      </c>
      <c r="E487" s="3">
        <v>10.7</v>
      </c>
      <c r="F487" s="3">
        <v>8.1</v>
      </c>
      <c r="G487" s="3">
        <v>11.4</v>
      </c>
      <c r="H487" s="3">
        <v>0.7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0.3</v>
      </c>
      <c r="P487" s="3">
        <v>7.7</v>
      </c>
      <c r="R487" s="3">
        <f t="shared" si="108"/>
        <v>38.9</v>
      </c>
      <c r="T487" s="3">
        <f t="shared" si="109"/>
        <v>11.4</v>
      </c>
      <c r="U487" s="3">
        <f t="shared" si="110"/>
        <v>0</v>
      </c>
      <c r="V487">
        <f t="shared" si="107"/>
        <v>12</v>
      </c>
      <c r="W487" s="3">
        <f t="shared" si="111"/>
        <v>12.1</v>
      </c>
      <c r="X487" s="3">
        <f t="shared" si="112"/>
        <v>0.3</v>
      </c>
      <c r="Y487" s="3">
        <f t="shared" si="113"/>
        <v>12.2</v>
      </c>
      <c r="Z487" s="3"/>
      <c r="AA487" s="3">
        <f t="shared" si="114"/>
        <v>27.8</v>
      </c>
    </row>
    <row r="488" spans="1:27" ht="12.75">
      <c r="A488">
        <v>47</v>
      </c>
      <c r="B488">
        <v>7</v>
      </c>
      <c r="D488">
        <v>1964</v>
      </c>
      <c r="E488" s="3">
        <v>2.8</v>
      </c>
      <c r="F488" s="3">
        <v>1.7</v>
      </c>
      <c r="G488" s="3">
        <v>15</v>
      </c>
      <c r="H488" s="3">
        <v>0.3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4.2</v>
      </c>
      <c r="P488" s="3">
        <v>5</v>
      </c>
      <c r="R488" s="3">
        <f t="shared" si="108"/>
        <v>29</v>
      </c>
      <c r="T488" s="3">
        <f t="shared" si="109"/>
        <v>15</v>
      </c>
      <c r="U488" s="3">
        <f t="shared" si="110"/>
        <v>0</v>
      </c>
      <c r="V488">
        <f t="shared" si="107"/>
        <v>12</v>
      </c>
      <c r="W488" s="3">
        <f t="shared" si="111"/>
        <v>15.3</v>
      </c>
      <c r="X488" s="3">
        <f t="shared" si="112"/>
        <v>4.2</v>
      </c>
      <c r="Y488" s="3">
        <f t="shared" si="113"/>
        <v>23.3</v>
      </c>
      <c r="Z488" s="3"/>
      <c r="AA488" s="3">
        <f t="shared" si="114"/>
        <v>44.5</v>
      </c>
    </row>
    <row r="489" spans="1:27" ht="12.75">
      <c r="A489">
        <v>47</v>
      </c>
      <c r="B489">
        <v>7</v>
      </c>
      <c r="D489">
        <v>1965</v>
      </c>
      <c r="E489" s="3">
        <v>9.3</v>
      </c>
      <c r="F489" s="3">
        <v>9</v>
      </c>
      <c r="G489" s="3">
        <v>16.6</v>
      </c>
      <c r="H489" s="3">
        <v>0.4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3.4</v>
      </c>
      <c r="R489" s="3">
        <f t="shared" si="108"/>
        <v>38.7</v>
      </c>
      <c r="T489" s="3">
        <f t="shared" si="109"/>
        <v>16.6</v>
      </c>
      <c r="U489" s="3">
        <f t="shared" si="110"/>
        <v>0</v>
      </c>
      <c r="V489">
        <f t="shared" si="107"/>
        <v>12</v>
      </c>
      <c r="W489" s="3">
        <f t="shared" si="111"/>
        <v>17</v>
      </c>
      <c r="X489" s="3">
        <f t="shared" si="112"/>
        <v>0</v>
      </c>
      <c r="Y489" s="3">
        <f t="shared" si="113"/>
        <v>17.8</v>
      </c>
      <c r="Z489" s="3"/>
      <c r="AA489" s="3">
        <f t="shared" si="114"/>
        <v>21.100000000000005</v>
      </c>
    </row>
    <row r="490" spans="1:27" ht="12.75">
      <c r="A490">
        <v>47</v>
      </c>
      <c r="B490">
        <v>7</v>
      </c>
      <c r="D490">
        <v>1966</v>
      </c>
      <c r="E490" s="3">
        <v>11.1</v>
      </c>
      <c r="F490" s="3">
        <v>3.3</v>
      </c>
      <c r="G490" s="3">
        <v>2.6</v>
      </c>
      <c r="H490" s="3">
        <v>0.1</v>
      </c>
      <c r="I490" s="3">
        <v>0.6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0.1</v>
      </c>
      <c r="P490" s="3">
        <v>11.8</v>
      </c>
      <c r="R490" s="3">
        <f t="shared" si="108"/>
        <v>29.600000000000005</v>
      </c>
      <c r="T490" s="3">
        <f t="shared" si="109"/>
        <v>11.8</v>
      </c>
      <c r="U490" s="3">
        <f t="shared" si="110"/>
        <v>0</v>
      </c>
      <c r="V490">
        <f t="shared" si="107"/>
        <v>12</v>
      </c>
      <c r="W490" s="3">
        <f t="shared" si="111"/>
        <v>3.3000000000000003</v>
      </c>
      <c r="X490" s="3">
        <f t="shared" si="112"/>
        <v>0.1</v>
      </c>
      <c r="Y490" s="3">
        <f t="shared" si="113"/>
        <v>33.4</v>
      </c>
      <c r="Z490" s="3"/>
      <c r="AA490" s="3">
        <f t="shared" si="114"/>
        <v>40.3</v>
      </c>
    </row>
    <row r="491" spans="1:27" ht="12.75">
      <c r="A491">
        <v>47</v>
      </c>
      <c r="B491">
        <v>7</v>
      </c>
      <c r="D491">
        <v>1967</v>
      </c>
      <c r="E491" s="3">
        <v>8.1</v>
      </c>
      <c r="F491" s="3">
        <v>13.5</v>
      </c>
      <c r="G491" s="3">
        <v>6.8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0.3</v>
      </c>
      <c r="O491" s="3">
        <v>1</v>
      </c>
      <c r="P491" s="3">
        <v>2.4</v>
      </c>
      <c r="R491" s="3">
        <f t="shared" si="108"/>
        <v>32.1</v>
      </c>
      <c r="T491" s="3">
        <f t="shared" si="109"/>
        <v>13.5</v>
      </c>
      <c r="U491" s="3">
        <f t="shared" si="110"/>
        <v>0</v>
      </c>
      <c r="V491">
        <f t="shared" si="107"/>
        <v>12</v>
      </c>
      <c r="W491" s="3">
        <f t="shared" si="111"/>
        <v>6.8</v>
      </c>
      <c r="X491" s="3">
        <f t="shared" si="112"/>
        <v>1.3</v>
      </c>
      <c r="Y491" s="3">
        <f t="shared" si="113"/>
        <v>10</v>
      </c>
      <c r="Z491" s="3"/>
      <c r="AA491" s="3">
        <f t="shared" si="114"/>
        <v>11.600000000000001</v>
      </c>
    </row>
    <row r="492" spans="1:27" ht="12.75">
      <c r="A492">
        <v>47</v>
      </c>
      <c r="B492">
        <v>7</v>
      </c>
      <c r="D492">
        <v>1968</v>
      </c>
      <c r="E492" s="3">
        <v>5.4</v>
      </c>
      <c r="F492" s="3">
        <v>2.2</v>
      </c>
      <c r="G492" s="3">
        <v>0</v>
      </c>
      <c r="H492" s="3">
        <v>0.3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0.5</v>
      </c>
      <c r="P492" s="3">
        <v>19.7</v>
      </c>
      <c r="R492" s="3">
        <f t="shared" si="108"/>
        <v>28.1</v>
      </c>
      <c r="T492" s="3">
        <f t="shared" si="109"/>
        <v>19.7</v>
      </c>
      <c r="U492" s="3">
        <f t="shared" si="110"/>
        <v>0</v>
      </c>
      <c r="V492">
        <f t="shared" si="107"/>
        <v>12</v>
      </c>
      <c r="W492" s="3">
        <f t="shared" si="111"/>
        <v>0.3</v>
      </c>
      <c r="X492" s="3">
        <f t="shared" si="112"/>
        <v>0.5</v>
      </c>
      <c r="Y492" s="3">
        <f t="shared" si="113"/>
        <v>31.7</v>
      </c>
      <c r="Z492" s="3"/>
      <c r="AA492" s="3">
        <f t="shared" si="114"/>
        <v>37.1</v>
      </c>
    </row>
    <row r="493" spans="1:27" ht="12.75">
      <c r="A493">
        <v>47</v>
      </c>
      <c r="B493">
        <v>7</v>
      </c>
      <c r="D493">
        <v>1969</v>
      </c>
      <c r="E493" s="3">
        <v>10.5</v>
      </c>
      <c r="F493" s="3">
        <v>1.5</v>
      </c>
      <c r="G493" s="3">
        <v>4.9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0.9</v>
      </c>
      <c r="P493" s="3">
        <v>23.7</v>
      </c>
      <c r="R493" s="3">
        <f t="shared" si="108"/>
        <v>41.5</v>
      </c>
      <c r="T493" s="3">
        <f t="shared" si="109"/>
        <v>23.7</v>
      </c>
      <c r="U493" s="3">
        <f t="shared" si="110"/>
        <v>0</v>
      </c>
      <c r="V493">
        <f t="shared" si="107"/>
        <v>12</v>
      </c>
      <c r="W493" s="3">
        <f t="shared" si="111"/>
        <v>4.9</v>
      </c>
      <c r="X493" s="3">
        <f t="shared" si="112"/>
        <v>0.9</v>
      </c>
      <c r="Y493" s="3">
        <f t="shared" si="113"/>
        <v>32.300000000000004</v>
      </c>
      <c r="Z493" s="3"/>
      <c r="AA493" s="3">
        <f t="shared" si="114"/>
        <v>38.50000000000001</v>
      </c>
    </row>
    <row r="494" spans="1:27" ht="12.75">
      <c r="A494">
        <v>47</v>
      </c>
      <c r="B494">
        <v>7</v>
      </c>
      <c r="D494">
        <v>1970</v>
      </c>
      <c r="E494" s="3">
        <v>5.9</v>
      </c>
      <c r="F494" s="3">
        <v>2.7</v>
      </c>
      <c r="G494" s="3">
        <v>4.6</v>
      </c>
      <c r="H494" s="3">
        <v>0.7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0.5</v>
      </c>
      <c r="P494" s="3">
        <v>14.3</v>
      </c>
      <c r="R494" s="3">
        <f t="shared" si="108"/>
        <v>28.700000000000003</v>
      </c>
      <c r="T494" s="3">
        <f t="shared" si="109"/>
        <v>14.3</v>
      </c>
      <c r="U494" s="3">
        <f t="shared" si="110"/>
        <v>0</v>
      </c>
      <c r="V494">
        <f t="shared" si="107"/>
        <v>12</v>
      </c>
      <c r="W494" s="3">
        <f t="shared" si="111"/>
        <v>5.3</v>
      </c>
      <c r="X494" s="3">
        <f t="shared" si="112"/>
        <v>0.5</v>
      </c>
      <c r="Y494" s="3">
        <f t="shared" si="113"/>
        <v>43.7</v>
      </c>
      <c r="Z494" s="3"/>
      <c r="AA494" s="3">
        <f t="shared" si="114"/>
        <v>56.900000000000006</v>
      </c>
    </row>
    <row r="495" spans="1:27" ht="12.75">
      <c r="A495">
        <v>47</v>
      </c>
      <c r="B495">
        <v>7</v>
      </c>
      <c r="D495">
        <v>1971</v>
      </c>
      <c r="E495" s="3">
        <v>18.8</v>
      </c>
      <c r="F495" s="3">
        <v>10.6</v>
      </c>
      <c r="G495" s="3">
        <v>12.2</v>
      </c>
      <c r="H495" s="3">
        <v>0.5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9.1</v>
      </c>
      <c r="P495" s="3">
        <v>7.9</v>
      </c>
      <c r="R495" s="3">
        <f t="shared" si="108"/>
        <v>59.099999999999994</v>
      </c>
      <c r="T495" s="3">
        <f t="shared" si="109"/>
        <v>18.8</v>
      </c>
      <c r="U495" s="3">
        <f t="shared" si="110"/>
        <v>0</v>
      </c>
      <c r="V495">
        <f t="shared" si="107"/>
        <v>12</v>
      </c>
      <c r="W495" s="3">
        <f t="shared" si="111"/>
        <v>12.7</v>
      </c>
      <c r="X495" s="3">
        <f t="shared" si="112"/>
        <v>9.1</v>
      </c>
      <c r="Y495" s="3">
        <f t="shared" si="113"/>
        <v>20.7</v>
      </c>
      <c r="Z495" s="3"/>
      <c r="AA495" s="3">
        <f t="shared" si="114"/>
        <v>44.6</v>
      </c>
    </row>
    <row r="496" spans="1:27" ht="12.75">
      <c r="A496">
        <v>47</v>
      </c>
      <c r="B496">
        <v>7</v>
      </c>
      <c r="D496">
        <v>1972</v>
      </c>
      <c r="E496" s="3">
        <v>5.5</v>
      </c>
      <c r="F496" s="3">
        <v>7.3</v>
      </c>
      <c r="G496" s="3">
        <v>12.8</v>
      </c>
      <c r="H496" s="3">
        <v>2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0.3</v>
      </c>
      <c r="O496" s="3">
        <v>2.5</v>
      </c>
      <c r="P496" s="3">
        <v>12.7</v>
      </c>
      <c r="R496" s="3">
        <f t="shared" si="108"/>
        <v>43.1</v>
      </c>
      <c r="T496" s="3">
        <f t="shared" si="109"/>
        <v>12.8</v>
      </c>
      <c r="U496" s="3">
        <f t="shared" si="110"/>
        <v>0</v>
      </c>
      <c r="V496">
        <f t="shared" si="107"/>
        <v>12</v>
      </c>
      <c r="W496" s="3">
        <f t="shared" si="111"/>
        <v>14.8</v>
      </c>
      <c r="X496" s="3">
        <f t="shared" si="112"/>
        <v>2.8</v>
      </c>
      <c r="Y496" s="3">
        <f t="shared" si="113"/>
        <v>21.7</v>
      </c>
      <c r="Z496" s="3"/>
      <c r="AA496" s="3">
        <f t="shared" si="114"/>
        <v>40.2</v>
      </c>
    </row>
    <row r="497" spans="1:27" ht="12.75">
      <c r="A497">
        <v>47</v>
      </c>
      <c r="B497">
        <v>7</v>
      </c>
      <c r="D497">
        <v>1973</v>
      </c>
      <c r="E497" s="3">
        <v>3.2</v>
      </c>
      <c r="F497" s="3">
        <v>5.8</v>
      </c>
      <c r="G497" s="3">
        <v>0.4</v>
      </c>
      <c r="H497" s="3">
        <v>15.3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0.4</v>
      </c>
      <c r="P497" s="3">
        <v>7.9</v>
      </c>
      <c r="R497" s="3">
        <f t="shared" si="108"/>
        <v>33</v>
      </c>
      <c r="T497" s="3">
        <f t="shared" si="109"/>
        <v>15.3</v>
      </c>
      <c r="U497" s="3">
        <f t="shared" si="110"/>
        <v>0</v>
      </c>
      <c r="V497">
        <f t="shared" si="107"/>
        <v>12</v>
      </c>
      <c r="W497" s="3">
        <f t="shared" si="111"/>
        <v>15.700000000000001</v>
      </c>
      <c r="X497" s="3">
        <f t="shared" si="112"/>
        <v>0.4</v>
      </c>
      <c r="Y497" s="3">
        <f t="shared" si="113"/>
        <v>26.4</v>
      </c>
      <c r="Z497" s="3"/>
      <c r="AA497" s="3">
        <f t="shared" si="114"/>
        <v>30.2</v>
      </c>
    </row>
    <row r="498" spans="1:27" ht="12.75">
      <c r="A498">
        <v>47</v>
      </c>
      <c r="B498">
        <v>7</v>
      </c>
      <c r="D498">
        <v>1974</v>
      </c>
      <c r="E498" s="3">
        <v>5</v>
      </c>
      <c r="F498" s="3">
        <v>13.5</v>
      </c>
      <c r="G498" s="3">
        <v>2.7</v>
      </c>
      <c r="H498" s="3">
        <v>0.7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1.9</v>
      </c>
      <c r="P498" s="3">
        <v>8.7</v>
      </c>
      <c r="R498" s="3">
        <f t="shared" si="108"/>
        <v>32.5</v>
      </c>
      <c r="T498" s="3">
        <f t="shared" si="109"/>
        <v>13.5</v>
      </c>
      <c r="U498" s="3">
        <f t="shared" si="110"/>
        <v>0</v>
      </c>
      <c r="V498">
        <f t="shared" si="107"/>
        <v>12</v>
      </c>
      <c r="W498" s="3">
        <f t="shared" si="111"/>
        <v>3.4000000000000004</v>
      </c>
      <c r="X498" s="3">
        <f t="shared" si="112"/>
        <v>1.9</v>
      </c>
      <c r="Y498" s="3">
        <f t="shared" si="113"/>
        <v>33.3</v>
      </c>
      <c r="Z498" s="3"/>
      <c r="AA498" s="3">
        <f t="shared" si="114"/>
        <v>51.400000000000006</v>
      </c>
    </row>
    <row r="499" spans="1:27" ht="12.75">
      <c r="A499">
        <v>47</v>
      </c>
      <c r="B499">
        <v>7</v>
      </c>
      <c r="D499">
        <v>1975</v>
      </c>
      <c r="E499" s="3">
        <v>7.1</v>
      </c>
      <c r="F499" s="3">
        <v>17.5</v>
      </c>
      <c r="G499" s="3">
        <v>11.5</v>
      </c>
      <c r="H499" s="3">
        <v>4.7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4.8</v>
      </c>
      <c r="P499" s="3">
        <v>1.6</v>
      </c>
      <c r="R499" s="3">
        <f t="shared" si="108"/>
        <v>47.2</v>
      </c>
      <c r="T499" s="3">
        <f t="shared" si="109"/>
        <v>17.5</v>
      </c>
      <c r="U499" s="3">
        <f t="shared" si="110"/>
        <v>0</v>
      </c>
      <c r="V499">
        <f t="shared" si="107"/>
        <v>12</v>
      </c>
      <c r="W499" s="3">
        <f t="shared" si="111"/>
        <v>16.2</v>
      </c>
      <c r="X499" s="3">
        <f t="shared" si="112"/>
        <v>4.8</v>
      </c>
      <c r="Y499" s="3">
        <f t="shared" si="113"/>
        <v>23.6</v>
      </c>
      <c r="Z499" s="3"/>
      <c r="AA499" s="3">
        <f t="shared" si="114"/>
        <v>32.4</v>
      </c>
    </row>
    <row r="500" spans="1:27" ht="12.75">
      <c r="A500">
        <v>47</v>
      </c>
      <c r="B500">
        <v>7</v>
      </c>
      <c r="D500">
        <v>1976</v>
      </c>
      <c r="E500" s="3">
        <v>9.5</v>
      </c>
      <c r="F500" s="3">
        <v>12.5</v>
      </c>
      <c r="G500" s="3">
        <v>4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0.2</v>
      </c>
      <c r="O500" s="3">
        <v>0.9</v>
      </c>
      <c r="P500" s="3">
        <v>6.2</v>
      </c>
      <c r="R500" s="3">
        <f t="shared" si="108"/>
        <v>33.3</v>
      </c>
      <c r="T500" s="3">
        <f t="shared" si="109"/>
        <v>12.5</v>
      </c>
      <c r="U500" s="3">
        <f t="shared" si="110"/>
        <v>0</v>
      </c>
      <c r="V500">
        <f t="shared" si="107"/>
        <v>12</v>
      </c>
      <c r="W500" s="3">
        <f t="shared" si="111"/>
        <v>4</v>
      </c>
      <c r="X500" s="3">
        <f t="shared" si="112"/>
        <v>1.1</v>
      </c>
      <c r="Y500" s="3">
        <f t="shared" si="113"/>
        <v>17.7</v>
      </c>
      <c r="Z500" s="3"/>
      <c r="AA500" s="3">
        <f t="shared" si="114"/>
        <v>25.900000000000002</v>
      </c>
    </row>
    <row r="501" spans="1:27" ht="12.75">
      <c r="A501">
        <v>47</v>
      </c>
      <c r="B501">
        <v>7</v>
      </c>
      <c r="D501">
        <v>1977</v>
      </c>
      <c r="E501" s="3">
        <v>9.5</v>
      </c>
      <c r="F501" s="3">
        <v>2</v>
      </c>
      <c r="G501" s="3">
        <v>4.3</v>
      </c>
      <c r="H501" s="3">
        <v>2.8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10.8</v>
      </c>
      <c r="P501" s="3">
        <v>16.5</v>
      </c>
      <c r="R501" s="3">
        <f t="shared" si="108"/>
        <v>45.900000000000006</v>
      </c>
      <c r="T501" s="3">
        <f t="shared" si="109"/>
        <v>16.5</v>
      </c>
      <c r="U501" s="3">
        <f t="shared" si="110"/>
        <v>0</v>
      </c>
      <c r="V501">
        <f t="shared" si="107"/>
        <v>12</v>
      </c>
      <c r="W501" s="3">
        <f t="shared" si="111"/>
        <v>7.1</v>
      </c>
      <c r="X501" s="3">
        <f t="shared" si="112"/>
        <v>10.8</v>
      </c>
      <c r="Y501" s="3">
        <f t="shared" si="113"/>
        <v>34.9</v>
      </c>
      <c r="Z501" s="3"/>
      <c r="AA501" s="3">
        <f t="shared" si="114"/>
        <v>50.300000000000004</v>
      </c>
    </row>
    <row r="502" spans="1:27" ht="12.75">
      <c r="A502">
        <v>47</v>
      </c>
      <c r="B502">
        <v>7</v>
      </c>
      <c r="D502">
        <v>1978</v>
      </c>
      <c r="E502" s="3">
        <v>13.4</v>
      </c>
      <c r="F502" s="3">
        <v>5</v>
      </c>
      <c r="G502" s="3">
        <v>4.5</v>
      </c>
      <c r="H502" s="3">
        <v>0.1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6.8</v>
      </c>
      <c r="P502" s="3">
        <v>9.2</v>
      </c>
      <c r="R502" s="3">
        <f t="shared" si="108"/>
        <v>39</v>
      </c>
      <c r="T502" s="3">
        <f t="shared" si="109"/>
        <v>13.4</v>
      </c>
      <c r="U502" s="3">
        <f t="shared" si="110"/>
        <v>0</v>
      </c>
      <c r="V502">
        <f t="shared" si="107"/>
        <v>12</v>
      </c>
      <c r="W502" s="3">
        <f t="shared" si="111"/>
        <v>4.6</v>
      </c>
      <c r="X502" s="3">
        <f t="shared" si="112"/>
        <v>6.8</v>
      </c>
      <c r="Y502" s="3">
        <f t="shared" si="113"/>
        <v>44.400000000000006</v>
      </c>
      <c r="Z502" s="3"/>
      <c r="AA502" s="3">
        <f t="shared" si="114"/>
        <v>59.800000000000004</v>
      </c>
    </row>
    <row r="503" spans="1:27" ht="12.75">
      <c r="A503">
        <v>47</v>
      </c>
      <c r="B503">
        <v>7</v>
      </c>
      <c r="D503">
        <v>1979</v>
      </c>
      <c r="E503" s="3">
        <v>28</v>
      </c>
      <c r="F503" s="3">
        <v>7.2</v>
      </c>
      <c r="G503" s="3">
        <v>4.2</v>
      </c>
      <c r="H503" s="3">
        <v>4.4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1</v>
      </c>
      <c r="P503" s="3">
        <v>0.6</v>
      </c>
      <c r="R503" s="3">
        <f t="shared" si="108"/>
        <v>45.400000000000006</v>
      </c>
      <c r="T503" s="3">
        <f t="shared" si="109"/>
        <v>28</v>
      </c>
      <c r="U503" s="3">
        <f t="shared" si="110"/>
        <v>0</v>
      </c>
      <c r="V503">
        <f t="shared" si="107"/>
        <v>12</v>
      </c>
      <c r="W503" s="3">
        <f t="shared" si="111"/>
        <v>8.600000000000001</v>
      </c>
      <c r="X503" s="3">
        <f t="shared" si="112"/>
        <v>1</v>
      </c>
      <c r="Y503" s="3">
        <f t="shared" si="113"/>
        <v>12.6</v>
      </c>
      <c r="Z503" s="3"/>
      <c r="AA503" s="3">
        <f t="shared" si="114"/>
        <v>25</v>
      </c>
    </row>
    <row r="504" spans="1:27" ht="12.75">
      <c r="A504">
        <v>47</v>
      </c>
      <c r="B504">
        <v>7</v>
      </c>
      <c r="D504">
        <v>1980</v>
      </c>
      <c r="E504" s="3">
        <v>5.4</v>
      </c>
      <c r="F504" s="3">
        <v>6.6</v>
      </c>
      <c r="G504" s="3">
        <v>8.8</v>
      </c>
      <c r="H504" s="3">
        <v>2.6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1.4</v>
      </c>
      <c r="P504" s="3">
        <v>6.1</v>
      </c>
      <c r="R504" s="3">
        <f t="shared" si="108"/>
        <v>30.9</v>
      </c>
      <c r="T504" s="3">
        <f t="shared" si="109"/>
        <v>8.8</v>
      </c>
      <c r="U504" s="3">
        <f t="shared" si="110"/>
        <v>0</v>
      </c>
      <c r="V504">
        <f t="shared" si="107"/>
        <v>12</v>
      </c>
      <c r="W504" s="3">
        <f t="shared" si="111"/>
        <v>11.4</v>
      </c>
      <c r="X504" s="3">
        <f t="shared" si="112"/>
        <v>1.4</v>
      </c>
      <c r="Y504" s="3">
        <f t="shared" si="113"/>
        <v>16.4</v>
      </c>
      <c r="Z504" s="3"/>
      <c r="AA504" s="3">
        <f t="shared" si="114"/>
        <v>18.6</v>
      </c>
    </row>
    <row r="505" spans="1:27" ht="12.75">
      <c r="A505">
        <v>47</v>
      </c>
      <c r="B505">
        <v>7</v>
      </c>
      <c r="D505">
        <v>1981</v>
      </c>
      <c r="E505" s="3">
        <v>1.5</v>
      </c>
      <c r="F505" s="3">
        <v>8.8</v>
      </c>
      <c r="G505" s="3">
        <v>0.8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0.2</v>
      </c>
      <c r="O505" s="3">
        <v>3.6</v>
      </c>
      <c r="P505" s="3">
        <v>9.4</v>
      </c>
      <c r="R505" s="3">
        <f t="shared" si="108"/>
        <v>24.3</v>
      </c>
      <c r="T505" s="3">
        <f t="shared" si="109"/>
        <v>9.4</v>
      </c>
      <c r="U505" s="3">
        <f t="shared" si="110"/>
        <v>0</v>
      </c>
      <c r="V505">
        <f t="shared" si="107"/>
        <v>12</v>
      </c>
      <c r="W505" s="3">
        <f t="shared" si="111"/>
        <v>0.8</v>
      </c>
      <c r="X505" s="3">
        <f t="shared" si="112"/>
        <v>3.8000000000000003</v>
      </c>
      <c r="Y505" s="3">
        <f t="shared" si="113"/>
        <v>32.6</v>
      </c>
      <c r="Z505" s="3"/>
      <c r="AA505" s="3">
        <f t="shared" si="114"/>
        <v>53</v>
      </c>
    </row>
    <row r="506" spans="1:27" ht="12.75">
      <c r="A506">
        <v>47</v>
      </c>
      <c r="B506">
        <v>7</v>
      </c>
      <c r="D506">
        <v>1982</v>
      </c>
      <c r="E506" s="3">
        <v>21.8</v>
      </c>
      <c r="F506" s="3">
        <v>1.4</v>
      </c>
      <c r="G506" s="3">
        <v>9.1</v>
      </c>
      <c r="H506" s="3">
        <v>7.5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0.2</v>
      </c>
      <c r="O506" s="3">
        <v>0.3</v>
      </c>
      <c r="P506" s="3">
        <v>2.9</v>
      </c>
      <c r="R506" s="3">
        <f t="shared" si="108"/>
        <v>43.199999999999996</v>
      </c>
      <c r="T506" s="3">
        <f t="shared" si="109"/>
        <v>21.8</v>
      </c>
      <c r="U506" s="3">
        <f t="shared" si="110"/>
        <v>0</v>
      </c>
      <c r="V506">
        <f t="shared" si="107"/>
        <v>12</v>
      </c>
      <c r="W506" s="3">
        <f t="shared" si="111"/>
        <v>16.6</v>
      </c>
      <c r="X506" s="3">
        <f t="shared" si="112"/>
        <v>0.5</v>
      </c>
      <c r="Y506" s="3">
        <f t="shared" si="113"/>
        <v>20.7</v>
      </c>
      <c r="Z506" s="3"/>
      <c r="AA506" s="3">
        <f t="shared" si="114"/>
        <v>34.800000000000004</v>
      </c>
    </row>
    <row r="507" spans="1:27" ht="12.75">
      <c r="A507">
        <v>47</v>
      </c>
      <c r="B507">
        <v>7</v>
      </c>
      <c r="D507">
        <v>1983</v>
      </c>
      <c r="E507" s="3">
        <v>4.2</v>
      </c>
      <c r="F507" s="3">
        <v>13.6</v>
      </c>
      <c r="G507" s="3">
        <v>9.4</v>
      </c>
      <c r="H507" s="3">
        <v>4.2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1.7</v>
      </c>
      <c r="P507" s="3">
        <v>18.2</v>
      </c>
      <c r="R507" s="3">
        <f t="shared" si="108"/>
        <v>51.3</v>
      </c>
      <c r="T507" s="3">
        <f t="shared" si="109"/>
        <v>18.2</v>
      </c>
      <c r="U507" s="3">
        <f t="shared" si="110"/>
        <v>0</v>
      </c>
      <c r="V507">
        <f t="shared" si="107"/>
        <v>12</v>
      </c>
      <c r="W507" s="3">
        <f t="shared" si="111"/>
        <v>13.600000000000001</v>
      </c>
      <c r="X507" s="3">
        <f t="shared" si="112"/>
        <v>1.7</v>
      </c>
      <c r="Y507" s="3">
        <f t="shared" si="113"/>
        <v>25.9</v>
      </c>
      <c r="Z507" s="3"/>
      <c r="AA507" s="3">
        <f t="shared" si="114"/>
        <v>36.6</v>
      </c>
    </row>
    <row r="508" spans="1:27" ht="12.75">
      <c r="A508">
        <v>47</v>
      </c>
      <c r="B508">
        <v>7</v>
      </c>
      <c r="D508">
        <v>1984</v>
      </c>
      <c r="E508" s="3">
        <v>7.1</v>
      </c>
      <c r="F508" s="3">
        <v>0.6</v>
      </c>
      <c r="G508" s="3">
        <v>7.7</v>
      </c>
      <c r="H508" s="3">
        <v>1.3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0.6</v>
      </c>
      <c r="P508" s="3">
        <v>10.1</v>
      </c>
      <c r="R508" s="3">
        <f t="shared" si="108"/>
        <v>27.4</v>
      </c>
      <c r="T508" s="3">
        <f t="shared" si="109"/>
        <v>10.1</v>
      </c>
      <c r="U508" s="3">
        <f t="shared" si="110"/>
        <v>0</v>
      </c>
      <c r="V508">
        <f t="shared" si="107"/>
        <v>12</v>
      </c>
      <c r="W508" s="3">
        <f t="shared" si="111"/>
        <v>9</v>
      </c>
      <c r="X508" s="3">
        <f t="shared" si="112"/>
        <v>0.6</v>
      </c>
      <c r="Y508" s="3">
        <f t="shared" si="113"/>
        <v>27.799999999999997</v>
      </c>
      <c r="Z508" s="3"/>
      <c r="AA508" s="3">
        <f t="shared" si="114"/>
        <v>36.5</v>
      </c>
    </row>
    <row r="509" spans="1:27" ht="12.75">
      <c r="A509">
        <v>47</v>
      </c>
      <c r="B509">
        <v>7</v>
      </c>
      <c r="D509">
        <v>1985</v>
      </c>
      <c r="E509" s="3">
        <v>12.3</v>
      </c>
      <c r="F509" s="3">
        <v>5.4</v>
      </c>
      <c r="G509" s="3">
        <v>6.6</v>
      </c>
      <c r="H509" s="3">
        <v>1.5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10.4</v>
      </c>
      <c r="P509" s="3">
        <v>22</v>
      </c>
      <c r="R509" s="3">
        <f t="shared" si="108"/>
        <v>58.2</v>
      </c>
      <c r="T509" s="3">
        <f t="shared" si="109"/>
        <v>22</v>
      </c>
      <c r="U509" s="3">
        <f t="shared" si="110"/>
        <v>0</v>
      </c>
      <c r="V509">
        <f t="shared" si="107"/>
        <v>12</v>
      </c>
      <c r="W509" s="3">
        <f t="shared" si="111"/>
        <v>8.1</v>
      </c>
      <c r="X509" s="3">
        <f t="shared" si="112"/>
        <v>10.4</v>
      </c>
      <c r="Y509" s="3">
        <f t="shared" si="113"/>
        <v>45.800000000000004</v>
      </c>
      <c r="Z509" s="3"/>
      <c r="AA509" s="3">
        <f t="shared" si="114"/>
        <v>58.199999999999996</v>
      </c>
    </row>
    <row r="510" spans="1:27" ht="12.75">
      <c r="A510">
        <v>47</v>
      </c>
      <c r="B510">
        <v>7</v>
      </c>
      <c r="D510">
        <v>1986</v>
      </c>
      <c r="E510" s="3">
        <v>15.2</v>
      </c>
      <c r="F510" s="3">
        <v>8.6</v>
      </c>
      <c r="G510" s="3">
        <v>1</v>
      </c>
      <c r="H510" s="3">
        <v>1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0.1</v>
      </c>
      <c r="O510" s="3">
        <v>9</v>
      </c>
      <c r="P510" s="3">
        <v>4.3</v>
      </c>
      <c r="R510" s="3">
        <f t="shared" si="108"/>
        <v>39.199999999999996</v>
      </c>
      <c r="T510" s="3">
        <f t="shared" si="109"/>
        <v>15.2</v>
      </c>
      <c r="U510" s="3">
        <f t="shared" si="110"/>
        <v>0</v>
      </c>
      <c r="V510">
        <f t="shared" si="107"/>
        <v>12</v>
      </c>
      <c r="W510" s="3">
        <f t="shared" si="111"/>
        <v>2</v>
      </c>
      <c r="X510" s="3">
        <f t="shared" si="112"/>
        <v>9.1</v>
      </c>
      <c r="Y510" s="3">
        <f t="shared" si="113"/>
        <v>11.6</v>
      </c>
      <c r="Z510" s="3"/>
      <c r="AA510" s="3">
        <f t="shared" si="114"/>
        <v>28.9</v>
      </c>
    </row>
    <row r="511" spans="1:27" ht="12.75">
      <c r="A511">
        <v>47</v>
      </c>
      <c r="B511">
        <v>7</v>
      </c>
      <c r="D511">
        <v>1987</v>
      </c>
      <c r="E511" s="3">
        <v>7.2</v>
      </c>
      <c r="F511" s="3">
        <v>0.1</v>
      </c>
      <c r="G511" s="3">
        <v>8.2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0</v>
      </c>
      <c r="N511" s="3">
        <v>0.2</v>
      </c>
      <c r="O511" s="3">
        <v>0.9</v>
      </c>
      <c r="P511" s="3">
        <v>24.9</v>
      </c>
      <c r="R511" s="3">
        <f t="shared" si="108"/>
        <v>41.5</v>
      </c>
      <c r="T511" s="3">
        <f t="shared" si="109"/>
        <v>24.9</v>
      </c>
      <c r="U511" s="3">
        <f t="shared" si="110"/>
        <v>0</v>
      </c>
      <c r="V511">
        <f t="shared" si="107"/>
        <v>12</v>
      </c>
      <c r="W511" s="3">
        <f t="shared" si="111"/>
        <v>8.2</v>
      </c>
      <c r="X511" s="3">
        <f t="shared" si="112"/>
        <v>1.1</v>
      </c>
      <c r="Y511" s="3">
        <f t="shared" si="113"/>
        <v>47.4</v>
      </c>
      <c r="Z511" s="3"/>
      <c r="AA511" s="3">
        <f t="shared" si="114"/>
        <v>49.800000000000004</v>
      </c>
    </row>
    <row r="512" spans="1:27" ht="12.75">
      <c r="A512">
        <v>47</v>
      </c>
      <c r="B512">
        <v>7</v>
      </c>
      <c r="D512">
        <v>1988</v>
      </c>
      <c r="E512" s="3">
        <v>13.6</v>
      </c>
      <c r="F512" s="3">
        <v>8.9</v>
      </c>
      <c r="G512" s="3">
        <v>0.6</v>
      </c>
      <c r="H512" s="3">
        <v>0.7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4.7</v>
      </c>
      <c r="P512" s="3">
        <v>6.8</v>
      </c>
      <c r="R512" s="3">
        <f t="shared" si="108"/>
        <v>35.3</v>
      </c>
      <c r="T512" s="3">
        <f t="shared" si="109"/>
        <v>13.6</v>
      </c>
      <c r="U512" s="3">
        <f t="shared" si="110"/>
        <v>0</v>
      </c>
      <c r="V512">
        <f t="shared" si="107"/>
        <v>12</v>
      </c>
      <c r="W512" s="3">
        <f t="shared" si="111"/>
        <v>1.2999999999999998</v>
      </c>
      <c r="X512" s="3">
        <f t="shared" si="112"/>
        <v>4.7</v>
      </c>
      <c r="Y512" s="3">
        <f t="shared" si="113"/>
        <v>17.299999999999997</v>
      </c>
      <c r="Z512" s="3"/>
      <c r="AA512" s="3">
        <f t="shared" si="114"/>
        <v>31.8</v>
      </c>
    </row>
    <row r="513" spans="1:27" ht="12.75">
      <c r="A513">
        <v>47</v>
      </c>
      <c r="B513">
        <v>7</v>
      </c>
      <c r="D513">
        <v>1989</v>
      </c>
      <c r="E513" s="3">
        <v>1.3</v>
      </c>
      <c r="F513" s="3">
        <v>9.2</v>
      </c>
      <c r="G513" s="3">
        <v>9.8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0.1</v>
      </c>
      <c r="O513" s="3">
        <v>3.3</v>
      </c>
      <c r="P513" s="3">
        <v>5.7</v>
      </c>
      <c r="R513" s="3">
        <f t="shared" si="108"/>
        <v>29.400000000000002</v>
      </c>
      <c r="T513" s="3">
        <f t="shared" si="109"/>
        <v>9.8</v>
      </c>
      <c r="U513" s="3">
        <f t="shared" si="110"/>
        <v>0</v>
      </c>
      <c r="V513">
        <f t="shared" si="107"/>
        <v>12</v>
      </c>
      <c r="W513" s="3">
        <f t="shared" si="111"/>
        <v>9.8</v>
      </c>
      <c r="X513" s="3">
        <f t="shared" si="112"/>
        <v>3.4</v>
      </c>
      <c r="Y513" s="3">
        <f t="shared" si="113"/>
        <v>23.900000000000002</v>
      </c>
      <c r="Z513" s="3"/>
      <c r="AA513" s="3">
        <f t="shared" si="114"/>
        <v>27.700000000000003</v>
      </c>
    </row>
    <row r="514" spans="1:27" ht="12.75">
      <c r="A514">
        <v>47</v>
      </c>
      <c r="B514">
        <v>7</v>
      </c>
      <c r="D514">
        <v>1990</v>
      </c>
      <c r="E514" s="3">
        <v>9.4</v>
      </c>
      <c r="F514" s="3">
        <v>8.8</v>
      </c>
      <c r="G514" s="3">
        <v>0.1</v>
      </c>
      <c r="H514" s="3">
        <v>0.3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2.2</v>
      </c>
      <c r="O514" s="3">
        <v>1.7</v>
      </c>
      <c r="P514" s="3">
        <v>23.5</v>
      </c>
      <c r="R514" s="3">
        <f t="shared" si="108"/>
        <v>46</v>
      </c>
      <c r="T514" s="3">
        <f t="shared" si="109"/>
        <v>23.5</v>
      </c>
      <c r="U514" s="3">
        <f t="shared" si="110"/>
        <v>0</v>
      </c>
      <c r="V514">
        <f t="shared" si="107"/>
        <v>12</v>
      </c>
      <c r="W514" s="3">
        <f t="shared" si="111"/>
        <v>0.4</v>
      </c>
      <c r="X514" s="3">
        <f t="shared" si="112"/>
        <v>3.9000000000000004</v>
      </c>
      <c r="Y514" s="3">
        <f t="shared" si="113"/>
        <v>37.5</v>
      </c>
      <c r="Z514" s="3"/>
      <c r="AA514" s="3">
        <f t="shared" si="114"/>
        <v>48.099999999999994</v>
      </c>
    </row>
    <row r="515" spans="1:27" ht="12.75">
      <c r="A515">
        <v>47</v>
      </c>
      <c r="B515">
        <v>7</v>
      </c>
      <c r="D515">
        <v>1991</v>
      </c>
      <c r="E515" s="3">
        <v>11.2</v>
      </c>
      <c r="F515" s="3">
        <v>2.8</v>
      </c>
      <c r="G515" s="3">
        <v>5</v>
      </c>
      <c r="H515" s="3">
        <v>1.7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0.3</v>
      </c>
      <c r="O515" s="3">
        <v>9.7</v>
      </c>
      <c r="P515" s="3">
        <v>7.1</v>
      </c>
      <c r="R515" s="3">
        <f t="shared" si="108"/>
        <v>37.8</v>
      </c>
      <c r="T515" s="3">
        <f t="shared" si="109"/>
        <v>11.2</v>
      </c>
      <c r="U515" s="3">
        <f t="shared" si="110"/>
        <v>0</v>
      </c>
      <c r="V515">
        <f t="shared" si="107"/>
        <v>12</v>
      </c>
      <c r="W515" s="3">
        <f t="shared" si="111"/>
        <v>6.7</v>
      </c>
      <c r="X515" s="3">
        <f t="shared" si="112"/>
        <v>10</v>
      </c>
      <c r="Y515" s="3">
        <f t="shared" si="113"/>
        <v>18.9</v>
      </c>
      <c r="Z515" s="3"/>
      <c r="AA515" s="3">
        <f t="shared" si="114"/>
        <v>36.3</v>
      </c>
    </row>
    <row r="516" spans="1:27" ht="12.75">
      <c r="A516">
        <v>47</v>
      </c>
      <c r="B516">
        <v>7</v>
      </c>
      <c r="D516">
        <v>1992</v>
      </c>
      <c r="E516" s="3">
        <v>4.9</v>
      </c>
      <c r="F516" s="3">
        <v>6.9</v>
      </c>
      <c r="G516" s="3">
        <v>7.4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2.3</v>
      </c>
      <c r="O516" s="3">
        <v>6.6</v>
      </c>
      <c r="P516" s="3">
        <v>5.8</v>
      </c>
      <c r="R516" s="3">
        <f t="shared" si="108"/>
        <v>33.9</v>
      </c>
      <c r="T516" s="3">
        <f t="shared" si="109"/>
        <v>7.4</v>
      </c>
      <c r="U516" s="3">
        <f t="shared" si="110"/>
        <v>0</v>
      </c>
      <c r="V516">
        <f t="shared" si="107"/>
        <v>12</v>
      </c>
      <c r="W516" s="3">
        <f t="shared" si="111"/>
        <v>7.4</v>
      </c>
      <c r="X516" s="3">
        <f t="shared" si="112"/>
        <v>8.899999999999999</v>
      </c>
      <c r="Y516" s="3">
        <f t="shared" si="113"/>
        <v>32.8</v>
      </c>
      <c r="Z516" s="3"/>
      <c r="AA516" s="3">
        <f t="shared" si="114"/>
        <v>61.5</v>
      </c>
    </row>
    <row r="517" spans="1:27" ht="12.75">
      <c r="A517">
        <v>47</v>
      </c>
      <c r="B517">
        <v>7</v>
      </c>
      <c r="D517">
        <v>1993</v>
      </c>
      <c r="E517" s="3">
        <v>12.3</v>
      </c>
      <c r="F517" s="3">
        <v>14.7</v>
      </c>
      <c r="G517" s="3">
        <v>11</v>
      </c>
      <c r="H517" s="3">
        <v>8.8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2.9</v>
      </c>
      <c r="P517" s="3">
        <v>2.6</v>
      </c>
      <c r="R517" s="3">
        <f t="shared" si="108"/>
        <v>52.3</v>
      </c>
      <c r="T517" s="3">
        <f t="shared" si="109"/>
        <v>14.7</v>
      </c>
      <c r="U517" s="3">
        <f t="shared" si="110"/>
        <v>0</v>
      </c>
      <c r="V517">
        <f t="shared" si="107"/>
        <v>12</v>
      </c>
      <c r="W517" s="3">
        <f t="shared" si="111"/>
        <v>19.8</v>
      </c>
      <c r="X517" s="3">
        <f t="shared" si="112"/>
        <v>2.9</v>
      </c>
      <c r="Y517" s="3">
        <f t="shared" si="113"/>
        <v>43.5</v>
      </c>
      <c r="Z517" s="3"/>
      <c r="AA517" s="3">
        <f t="shared" si="114"/>
        <v>48.80000000000001</v>
      </c>
    </row>
    <row r="518" spans="1:27" ht="12.75">
      <c r="A518">
        <v>47</v>
      </c>
      <c r="B518">
        <v>7</v>
      </c>
      <c r="D518">
        <v>1994</v>
      </c>
      <c r="E518" s="3">
        <v>18.8</v>
      </c>
      <c r="F518" s="3">
        <v>22.1</v>
      </c>
      <c r="G518" s="3">
        <v>0</v>
      </c>
      <c r="H518" s="3">
        <v>1.2</v>
      </c>
      <c r="I518" s="3">
        <v>1.2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0.7</v>
      </c>
      <c r="P518" s="3">
        <v>10.4</v>
      </c>
      <c r="R518" s="3">
        <f t="shared" si="108"/>
        <v>54.40000000000001</v>
      </c>
      <c r="T518" s="3">
        <f t="shared" si="109"/>
        <v>22.1</v>
      </c>
      <c r="U518" s="3">
        <f t="shared" si="110"/>
        <v>0</v>
      </c>
      <c r="V518">
        <f t="shared" si="107"/>
        <v>12</v>
      </c>
      <c r="W518" s="3">
        <f t="shared" si="111"/>
        <v>2.4</v>
      </c>
      <c r="X518" s="3">
        <f t="shared" si="112"/>
        <v>0.7</v>
      </c>
      <c r="Y518" s="3">
        <f t="shared" si="113"/>
        <v>23.2</v>
      </c>
      <c r="Z518" s="3"/>
      <c r="AA518" s="3">
        <f t="shared" si="114"/>
        <v>33.7</v>
      </c>
    </row>
    <row r="519" spans="1:27" ht="12.75">
      <c r="A519">
        <v>47</v>
      </c>
      <c r="B519">
        <v>7</v>
      </c>
      <c r="D519">
        <v>1995</v>
      </c>
      <c r="E519" s="3">
        <v>12.5</v>
      </c>
      <c r="F519" s="3">
        <v>0.3</v>
      </c>
      <c r="G519" s="3">
        <v>8.4</v>
      </c>
      <c r="H519" s="3">
        <v>1.4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0.3</v>
      </c>
      <c r="O519" s="3">
        <v>7.9</v>
      </c>
      <c r="P519" s="3">
        <v>6.5</v>
      </c>
      <c r="R519" s="3">
        <f t="shared" si="108"/>
        <v>37.300000000000004</v>
      </c>
      <c r="T519" s="3">
        <f t="shared" si="109"/>
        <v>12.5</v>
      </c>
      <c r="U519" s="3">
        <f t="shared" si="110"/>
        <v>0</v>
      </c>
      <c r="V519">
        <f t="shared" si="107"/>
        <v>12</v>
      </c>
      <c r="W519" s="3">
        <f t="shared" si="111"/>
        <v>9.8</v>
      </c>
      <c r="X519" s="3">
        <f t="shared" si="112"/>
        <v>8.200000000000001</v>
      </c>
      <c r="Y519" s="3">
        <f t="shared" si="113"/>
        <v>31.5</v>
      </c>
      <c r="Z519" s="3"/>
      <c r="AA519" s="3">
        <f t="shared" si="114"/>
        <v>45.400000000000006</v>
      </c>
    </row>
    <row r="520" spans="1:27" ht="12.75">
      <c r="A520">
        <v>47</v>
      </c>
      <c r="B520">
        <v>7</v>
      </c>
      <c r="D520">
        <v>1996</v>
      </c>
      <c r="E520" s="3">
        <v>23.8</v>
      </c>
      <c r="F520" s="3">
        <v>1.2</v>
      </c>
      <c r="G520" s="3">
        <v>3.1</v>
      </c>
      <c r="H520" s="3">
        <v>2.6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6.3</v>
      </c>
      <c r="P520" s="3">
        <v>10.1</v>
      </c>
      <c r="R520" s="3">
        <f t="shared" si="108"/>
        <v>47.1</v>
      </c>
      <c r="T520" s="3">
        <f t="shared" si="109"/>
        <v>23.8</v>
      </c>
      <c r="U520" s="3">
        <f t="shared" si="110"/>
        <v>0</v>
      </c>
      <c r="V520">
        <f t="shared" si="107"/>
        <v>12</v>
      </c>
      <c r="W520" s="3">
        <f t="shared" si="111"/>
        <v>5.7</v>
      </c>
      <c r="X520" s="3">
        <f t="shared" si="112"/>
        <v>6.3</v>
      </c>
      <c r="Y520" s="3">
        <f t="shared" si="113"/>
        <v>39.7</v>
      </c>
      <c r="Z520" s="3"/>
      <c r="AA520" s="3">
        <f t="shared" si="114"/>
        <v>59.8</v>
      </c>
    </row>
    <row r="521" spans="1:27" ht="12.75">
      <c r="A521">
        <v>47</v>
      </c>
      <c r="B521">
        <v>7</v>
      </c>
      <c r="D521">
        <v>1997</v>
      </c>
      <c r="E521" s="3">
        <v>14</v>
      </c>
      <c r="F521" s="3">
        <v>15.6</v>
      </c>
      <c r="G521" s="3">
        <v>10</v>
      </c>
      <c r="H521" s="3">
        <v>3.5</v>
      </c>
      <c r="I521" s="3">
        <v>0.3</v>
      </c>
      <c r="J521" s="3">
        <v>0</v>
      </c>
      <c r="K521" s="3">
        <v>0</v>
      </c>
      <c r="L521" s="3">
        <v>0</v>
      </c>
      <c r="M521" s="3">
        <v>0</v>
      </c>
      <c r="N521" s="3">
        <v>2.7</v>
      </c>
      <c r="O521" s="3">
        <v>1.5</v>
      </c>
      <c r="P521" s="3">
        <v>6.4</v>
      </c>
      <c r="R521" s="3">
        <f t="shared" si="108"/>
        <v>54</v>
      </c>
      <c r="T521" s="3">
        <f t="shared" si="109"/>
        <v>15.6</v>
      </c>
      <c r="U521" s="3">
        <f t="shared" si="110"/>
        <v>0</v>
      </c>
      <c r="V521">
        <f t="shared" si="107"/>
        <v>12</v>
      </c>
      <c r="W521" s="3">
        <f t="shared" si="111"/>
        <v>13.8</v>
      </c>
      <c r="X521" s="3">
        <f t="shared" si="112"/>
        <v>4.2</v>
      </c>
      <c r="Y521" s="3">
        <f t="shared" si="113"/>
        <v>21</v>
      </c>
      <c r="Z521" s="3"/>
      <c r="AA521" s="3">
        <f t="shared" si="114"/>
        <v>37.2</v>
      </c>
    </row>
    <row r="522" spans="1:27" ht="12.75">
      <c r="A522">
        <v>47</v>
      </c>
      <c r="B522">
        <v>7</v>
      </c>
      <c r="D522">
        <v>1998</v>
      </c>
      <c r="E522" s="3">
        <v>14</v>
      </c>
      <c r="F522" s="3">
        <v>0.6</v>
      </c>
      <c r="G522" s="3">
        <v>12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0.5</v>
      </c>
      <c r="P522" s="3">
        <v>3</v>
      </c>
      <c r="R522" s="3">
        <f t="shared" si="108"/>
        <v>30.1</v>
      </c>
      <c r="T522" s="3">
        <f t="shared" si="109"/>
        <v>14</v>
      </c>
      <c r="U522" s="3">
        <f t="shared" si="110"/>
        <v>0</v>
      </c>
      <c r="V522">
        <f t="shared" si="107"/>
        <v>12</v>
      </c>
      <c r="W522" s="3">
        <f t="shared" si="111"/>
        <v>12</v>
      </c>
      <c r="X522" s="3">
        <f t="shared" si="112"/>
        <v>0.5</v>
      </c>
      <c r="Y522" s="3">
        <f t="shared" si="113"/>
        <v>32.5</v>
      </c>
      <c r="Z522" s="3"/>
      <c r="AA522" s="3">
        <f t="shared" si="114"/>
        <v>38.1</v>
      </c>
    </row>
    <row r="523" spans="1:27" ht="12.75">
      <c r="A523">
        <v>47</v>
      </c>
      <c r="B523">
        <v>7</v>
      </c>
      <c r="D523">
        <v>1999</v>
      </c>
      <c r="E523" s="3">
        <v>26.8</v>
      </c>
      <c r="F523" s="3">
        <v>2.7</v>
      </c>
      <c r="G523" s="3">
        <v>5.1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3.9</v>
      </c>
      <c r="R523" s="3">
        <f t="shared" si="108"/>
        <v>38.5</v>
      </c>
      <c r="T523" s="3">
        <f t="shared" si="109"/>
        <v>26.8</v>
      </c>
      <c r="U523" s="3">
        <f t="shared" si="110"/>
        <v>0</v>
      </c>
      <c r="V523">
        <f t="shared" si="107"/>
        <v>12</v>
      </c>
      <c r="W523" s="3">
        <f t="shared" si="111"/>
        <v>5.1</v>
      </c>
      <c r="X523" s="3">
        <f t="shared" si="112"/>
        <v>0</v>
      </c>
      <c r="Y523" s="3">
        <f t="shared" si="113"/>
        <v>26.6</v>
      </c>
      <c r="Z523" s="3"/>
      <c r="AA523" s="3">
        <f t="shared" si="114"/>
        <v>30.7</v>
      </c>
    </row>
    <row r="524" spans="1:27" ht="12.75">
      <c r="A524">
        <v>47</v>
      </c>
      <c r="B524">
        <v>7</v>
      </c>
      <c r="D524">
        <v>2000</v>
      </c>
      <c r="E524" s="3">
        <v>13.1</v>
      </c>
      <c r="F524" s="3">
        <v>9.6</v>
      </c>
      <c r="G524" s="3">
        <v>2.2</v>
      </c>
      <c r="H524" s="3">
        <v>1.9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2.3</v>
      </c>
      <c r="P524" s="3">
        <v>33.7</v>
      </c>
      <c r="R524" s="3">
        <f t="shared" si="108"/>
        <v>62.8</v>
      </c>
      <c r="T524" s="3">
        <f t="shared" si="109"/>
        <v>33.7</v>
      </c>
      <c r="U524" s="3">
        <f t="shared" si="110"/>
        <v>0</v>
      </c>
      <c r="V524">
        <f t="shared" si="107"/>
        <v>12</v>
      </c>
      <c r="W524" s="3">
        <f t="shared" si="111"/>
        <v>4.1</v>
      </c>
      <c r="X524" s="3">
        <f t="shared" si="112"/>
        <v>2.3</v>
      </c>
      <c r="Y524" s="3">
        <f t="shared" si="113"/>
        <v>42.3</v>
      </c>
      <c r="Z524" s="3"/>
      <c r="AA524" s="3">
        <f t="shared" si="114"/>
        <v>46.099999999999994</v>
      </c>
    </row>
    <row r="525" spans="1:27" ht="12.75">
      <c r="A525">
        <v>47</v>
      </c>
      <c r="B525">
        <v>7</v>
      </c>
      <c r="D525">
        <v>2001</v>
      </c>
      <c r="E525">
        <v>3.8</v>
      </c>
      <c r="F525">
        <v>4.8</v>
      </c>
      <c r="G525">
        <v>1.4</v>
      </c>
      <c r="H525">
        <v>0.1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2.1</v>
      </c>
      <c r="R525" s="3">
        <f t="shared" si="108"/>
        <v>12.2</v>
      </c>
      <c r="T525" s="3">
        <f t="shared" si="109"/>
        <v>4.8</v>
      </c>
      <c r="U525" s="3">
        <f t="shared" si="110"/>
        <v>0</v>
      </c>
      <c r="V525">
        <f t="shared" si="107"/>
        <v>12</v>
      </c>
      <c r="W525" s="3">
        <f t="shared" si="111"/>
        <v>1.5</v>
      </c>
      <c r="X525" s="3">
        <f t="shared" si="112"/>
        <v>0</v>
      </c>
      <c r="Y525" s="3">
        <f t="shared" si="113"/>
        <v>13.1</v>
      </c>
      <c r="Z525" s="3"/>
      <c r="AA525" s="3">
        <f t="shared" si="114"/>
        <v>23.8</v>
      </c>
    </row>
    <row r="526" spans="1:27" ht="12.75">
      <c r="A526">
        <v>47</v>
      </c>
      <c r="B526">
        <v>7</v>
      </c>
      <c r="D526">
        <v>2002</v>
      </c>
      <c r="E526" s="3">
        <v>4.5</v>
      </c>
      <c r="F526" s="3">
        <v>6.5</v>
      </c>
      <c r="G526" s="3">
        <v>8.6</v>
      </c>
      <c r="H526" s="3">
        <v>2.1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0.3</v>
      </c>
      <c r="O526" s="3">
        <v>0.9</v>
      </c>
      <c r="P526" s="3">
        <v>1.4</v>
      </c>
      <c r="R526" s="3">
        <f t="shared" si="108"/>
        <v>24.3</v>
      </c>
      <c r="T526" s="3">
        <f t="shared" si="109"/>
        <v>8.6</v>
      </c>
      <c r="U526" s="3">
        <f t="shared" si="110"/>
        <v>0</v>
      </c>
      <c r="V526">
        <f t="shared" si="107"/>
        <v>12</v>
      </c>
      <c r="W526" s="3">
        <f t="shared" si="111"/>
        <v>10.7</v>
      </c>
      <c r="X526" s="3">
        <f t="shared" si="112"/>
        <v>1.2</v>
      </c>
      <c r="Y526" s="3">
        <f t="shared" si="113"/>
        <v>13.4</v>
      </c>
      <c r="Z526" s="3"/>
      <c r="AA526" s="3">
        <f t="shared" si="114"/>
        <v>26.6</v>
      </c>
    </row>
    <row r="527" spans="1:27" ht="12.75">
      <c r="A527">
        <v>47</v>
      </c>
      <c r="B527">
        <v>7</v>
      </c>
      <c r="D527">
        <v>2003</v>
      </c>
      <c r="E527" s="3">
        <v>6.4</v>
      </c>
      <c r="F527" s="3">
        <v>5.6</v>
      </c>
      <c r="G527" s="3">
        <v>6.7</v>
      </c>
      <c r="H527" s="3">
        <v>5.3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0.1</v>
      </c>
      <c r="P527">
        <v>4.4</v>
      </c>
      <c r="R527" s="3">
        <f t="shared" si="108"/>
        <v>28.5</v>
      </c>
      <c r="T527" s="3">
        <f t="shared" si="109"/>
        <v>6.7</v>
      </c>
      <c r="U527" s="3">
        <f t="shared" si="110"/>
        <v>0</v>
      </c>
      <c r="V527">
        <f t="shared" si="107"/>
        <v>12</v>
      </c>
      <c r="W527" s="3">
        <f t="shared" si="111"/>
        <v>12</v>
      </c>
      <c r="X527" s="3">
        <f t="shared" si="112"/>
        <v>0.1</v>
      </c>
      <c r="Y527" s="3">
        <f t="shared" si="113"/>
        <v>24.3</v>
      </c>
      <c r="Z527" s="3"/>
      <c r="AA527" s="3">
        <f t="shared" si="114"/>
        <v>26.7</v>
      </c>
    </row>
    <row r="528" spans="1:27" ht="12.75">
      <c r="A528">
        <v>47</v>
      </c>
      <c r="B528">
        <v>7</v>
      </c>
      <c r="D528">
        <v>2004</v>
      </c>
      <c r="E528" s="3">
        <v>7.5</v>
      </c>
      <c r="F528" s="3">
        <v>12.4</v>
      </c>
      <c r="G528" s="3">
        <v>2.3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2.3</v>
      </c>
      <c r="R528" s="3">
        <f t="shared" si="108"/>
        <v>24.5</v>
      </c>
      <c r="T528" s="3">
        <f t="shared" si="109"/>
        <v>12.4</v>
      </c>
      <c r="U528" s="3">
        <f t="shared" si="110"/>
        <v>0</v>
      </c>
      <c r="V528">
        <f t="shared" si="107"/>
        <v>12</v>
      </c>
      <c r="W528" s="3">
        <f t="shared" si="111"/>
        <v>2.3</v>
      </c>
      <c r="X528" s="3">
        <f t="shared" si="112"/>
        <v>0</v>
      </c>
      <c r="Y528" s="3">
        <f t="shared" si="113"/>
        <v>25.6</v>
      </c>
      <c r="Z528" s="3"/>
      <c r="AA528" s="3">
        <f t="shared" si="114"/>
        <v>33.900000000000006</v>
      </c>
    </row>
    <row r="529" spans="1:27" ht="12.75">
      <c r="A529">
        <v>47</v>
      </c>
      <c r="B529">
        <v>7</v>
      </c>
      <c r="D529">
        <v>2005</v>
      </c>
      <c r="E529" s="3">
        <v>18</v>
      </c>
      <c r="F529" s="3">
        <v>5.3</v>
      </c>
      <c r="G529" s="3">
        <v>8.3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5.6</v>
      </c>
      <c r="P529" s="3">
        <v>13.8</v>
      </c>
      <c r="R529" s="3">
        <f t="shared" si="108"/>
        <v>51</v>
      </c>
      <c r="T529" s="3">
        <f t="shared" si="109"/>
        <v>18</v>
      </c>
      <c r="U529" s="3">
        <f t="shared" si="110"/>
        <v>0</v>
      </c>
      <c r="V529">
        <f t="shared" si="107"/>
        <v>12</v>
      </c>
      <c r="W529" s="3">
        <f t="shared" si="111"/>
        <v>8.3</v>
      </c>
      <c r="X529" s="3">
        <f t="shared" si="112"/>
        <v>5.6</v>
      </c>
      <c r="Y529" s="3">
        <f t="shared" si="113"/>
        <v>25.200000000000003</v>
      </c>
      <c r="Z529" s="3"/>
      <c r="AA529" s="3">
        <f t="shared" si="114"/>
        <v>38.699999999999996</v>
      </c>
    </row>
    <row r="530" spans="1:27" ht="12.75">
      <c r="A530">
        <v>47</v>
      </c>
      <c r="B530">
        <v>7</v>
      </c>
      <c r="D530">
        <v>2006</v>
      </c>
      <c r="E530" s="3">
        <v>2.8</v>
      </c>
      <c r="F530" s="3">
        <v>8.6</v>
      </c>
      <c r="G530" s="3">
        <v>7.9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0.2</v>
      </c>
      <c r="O530" s="3">
        <v>2</v>
      </c>
      <c r="P530" s="3">
        <v>0</v>
      </c>
      <c r="Q530" s="3"/>
      <c r="R530" s="3">
        <f t="shared" si="108"/>
        <v>21.499999999999996</v>
      </c>
      <c r="T530" s="3">
        <f t="shared" si="109"/>
        <v>8.6</v>
      </c>
      <c r="U530" s="3">
        <f t="shared" si="110"/>
        <v>0</v>
      </c>
      <c r="V530">
        <f t="shared" si="107"/>
        <v>12</v>
      </c>
      <c r="W530" s="3">
        <f t="shared" si="111"/>
        <v>7.9</v>
      </c>
      <c r="X530" s="3">
        <f t="shared" si="112"/>
        <v>2.2</v>
      </c>
      <c r="Y530" s="3">
        <f t="shared" si="113"/>
        <v>31.099999999999998</v>
      </c>
      <c r="Z530" s="3"/>
      <c r="AA530" s="3">
        <f t="shared" si="114"/>
        <v>43.599999999999994</v>
      </c>
    </row>
    <row r="531" spans="1:27" ht="12.75">
      <c r="A531">
        <v>47</v>
      </c>
      <c r="B531">
        <v>7</v>
      </c>
      <c r="D531">
        <v>2007</v>
      </c>
      <c r="E531" s="3">
        <v>10.2</v>
      </c>
      <c r="F531" s="3">
        <v>20.9</v>
      </c>
      <c r="G531" s="3">
        <v>5.5</v>
      </c>
      <c r="H531" s="3">
        <v>4.8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1.3</v>
      </c>
      <c r="P531" s="3">
        <v>26.9</v>
      </c>
      <c r="Q531" s="3"/>
      <c r="R531" s="3">
        <f t="shared" si="108"/>
        <v>69.6</v>
      </c>
      <c r="T531" s="3">
        <f t="shared" si="109"/>
        <v>26.9</v>
      </c>
      <c r="U531" s="3">
        <f t="shared" si="110"/>
        <v>0</v>
      </c>
      <c r="V531">
        <f t="shared" si="107"/>
        <v>12</v>
      </c>
      <c r="W531" s="3">
        <f t="shared" si="111"/>
        <v>10.3</v>
      </c>
      <c r="X531" s="3">
        <f t="shared" si="112"/>
        <v>1.3</v>
      </c>
      <c r="Y531" s="3">
        <f t="shared" si="113"/>
        <v>72.1</v>
      </c>
      <c r="Z531" s="3"/>
      <c r="AA531" s="3">
        <f t="shared" si="114"/>
        <v>82.60000000000001</v>
      </c>
    </row>
    <row r="532" spans="1:27" ht="12.75">
      <c r="A532">
        <v>47</v>
      </c>
      <c r="B532">
        <v>7</v>
      </c>
      <c r="D532">
        <v>2008</v>
      </c>
      <c r="E532" s="3">
        <v>17.5</v>
      </c>
      <c r="F532" s="3">
        <v>27.7</v>
      </c>
      <c r="G532" s="3">
        <v>8.4</v>
      </c>
      <c r="H532" s="3">
        <v>0.8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1.9</v>
      </c>
      <c r="P532" s="3">
        <v>37.1</v>
      </c>
      <c r="Q532" s="3"/>
      <c r="R532" s="3">
        <f t="shared" si="108"/>
        <v>93.4</v>
      </c>
      <c r="T532" s="3">
        <f t="shared" si="109"/>
        <v>37.1</v>
      </c>
      <c r="U532" s="3">
        <f t="shared" si="110"/>
        <v>0</v>
      </c>
      <c r="V532">
        <f t="shared" si="107"/>
        <v>12</v>
      </c>
      <c r="W532" s="3">
        <f t="shared" si="111"/>
        <v>9.200000000000001</v>
      </c>
      <c r="X532" s="3">
        <f t="shared" si="112"/>
        <v>1.9</v>
      </c>
      <c r="Y532" s="3">
        <f t="shared" si="113"/>
        <v>54</v>
      </c>
      <c r="Z532" s="3"/>
      <c r="AA532" s="3">
        <f t="shared" si="114"/>
        <v>59.400000000000006</v>
      </c>
    </row>
    <row r="533" spans="1:27" ht="12.75">
      <c r="A533">
        <v>47</v>
      </c>
      <c r="B533">
        <v>7</v>
      </c>
      <c r="D533">
        <v>2009</v>
      </c>
      <c r="E533" s="3">
        <v>10.2</v>
      </c>
      <c r="F533" s="3">
        <v>6.7</v>
      </c>
      <c r="G533" s="3">
        <v>3.4</v>
      </c>
      <c r="H533" s="3">
        <v>0.1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23.3</v>
      </c>
      <c r="Q533" s="3"/>
      <c r="R533" s="3">
        <f t="shared" si="108"/>
        <v>43.7</v>
      </c>
      <c r="T533" s="3">
        <f t="shared" si="109"/>
        <v>23.3</v>
      </c>
      <c r="U533" s="3">
        <f t="shared" si="110"/>
        <v>0</v>
      </c>
      <c r="V533">
        <f t="shared" si="107"/>
        <v>12</v>
      </c>
      <c r="W533" s="3">
        <f t="shared" si="111"/>
        <v>3.5</v>
      </c>
      <c r="X533" s="3">
        <f t="shared" si="112"/>
        <v>0</v>
      </c>
      <c r="Y533" s="3">
        <f t="shared" si="113"/>
        <v>42.400000000000006</v>
      </c>
      <c r="Z533" s="3"/>
      <c r="AA533" s="3">
        <f t="shared" si="114"/>
        <v>42.900000000000006</v>
      </c>
    </row>
    <row r="534" spans="1:27" ht="12.75">
      <c r="A534">
        <v>47</v>
      </c>
      <c r="B534">
        <v>7</v>
      </c>
      <c r="D534">
        <v>2010</v>
      </c>
      <c r="E534" s="3">
        <v>6.9</v>
      </c>
      <c r="F534" s="3">
        <v>12.2</v>
      </c>
      <c r="G534" s="3">
        <v>0.5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23.3</v>
      </c>
      <c r="Q534" s="3"/>
      <c r="R534" s="3">
        <f t="shared" si="108"/>
        <v>42.900000000000006</v>
      </c>
      <c r="T534" s="3">
        <f t="shared" si="109"/>
        <v>23.3</v>
      </c>
      <c r="U534" s="3">
        <f t="shared" si="110"/>
        <v>0</v>
      </c>
      <c r="V534">
        <f t="shared" si="107"/>
        <v>12</v>
      </c>
      <c r="W534" s="3">
        <f t="shared" si="111"/>
        <v>0.5</v>
      </c>
      <c r="X534" s="3">
        <f t="shared" si="112"/>
        <v>0</v>
      </c>
      <c r="Y534" s="3">
        <f t="shared" si="113"/>
        <v>49.85972222222222</v>
      </c>
      <c r="Z534" s="3"/>
      <c r="AA534" s="3">
        <f t="shared" si="114"/>
        <v>57.04341787439613</v>
      </c>
    </row>
    <row r="535" spans="1:27" ht="12.75">
      <c r="A535">
        <v>47</v>
      </c>
      <c r="B535">
        <v>7</v>
      </c>
      <c r="D535">
        <v>2011</v>
      </c>
      <c r="E535" s="3">
        <v>10.52222222222222</v>
      </c>
      <c r="F535" s="3">
        <v>16.037499999999998</v>
      </c>
      <c r="G535" s="3">
        <v>3.7750000000000004</v>
      </c>
      <c r="H535" s="3">
        <v>3.4086956521739125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2.6761904761904765</v>
      </c>
      <c r="P535" s="3">
        <v>3.3809523809523805</v>
      </c>
      <c r="Q535" s="3"/>
      <c r="R535" s="3">
        <f t="shared" si="108"/>
        <v>39.80056073153899</v>
      </c>
      <c r="T535" s="3">
        <f t="shared" si="109"/>
        <v>16.037499999999998</v>
      </c>
      <c r="U535" s="3">
        <f t="shared" si="110"/>
        <v>0</v>
      </c>
      <c r="V535">
        <f t="shared" si="107"/>
        <v>12</v>
      </c>
      <c r="W535" s="3">
        <f t="shared" si="111"/>
        <v>7.183695652173913</v>
      </c>
      <c r="X535" s="3">
        <f t="shared" si="112"/>
        <v>2.6761904761904765</v>
      </c>
      <c r="Y535" s="3">
        <f t="shared" si="113"/>
        <v>17.86845238095238</v>
      </c>
      <c r="Z535" s="3"/>
      <c r="AA535" s="3">
        <f t="shared" si="114"/>
        <v>22.60178571428571</v>
      </c>
    </row>
    <row r="536" spans="1:27" ht="12.75">
      <c r="A536">
        <v>47</v>
      </c>
      <c r="B536">
        <v>7</v>
      </c>
      <c r="D536">
        <v>2012</v>
      </c>
      <c r="E536" s="3">
        <v>11.283333333333333</v>
      </c>
      <c r="F536" s="3">
        <v>3.204166666666667</v>
      </c>
      <c r="G536" s="3">
        <v>2.057142857142857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0.20000000000000004</v>
      </c>
      <c r="P536" s="3">
        <v>16.840909090909093</v>
      </c>
      <c r="Q536" s="3"/>
      <c r="R536" s="3">
        <f aca="true" t="shared" si="115" ref="R536:R548">IF(V536&gt;10,SUM(E536:P536),"")</f>
        <v>33.58555194805195</v>
      </c>
      <c r="T536" s="3">
        <f aca="true" t="shared" si="116" ref="T536:T548">MAX(E536:P536)</f>
        <v>16.840909090909093</v>
      </c>
      <c r="U536" s="3">
        <f aca="true" t="shared" si="117" ref="U536:U548">MIN(E536:P536)</f>
        <v>0</v>
      </c>
      <c r="V536">
        <f aca="true" t="shared" si="118" ref="V536:V548">COUNT(E536:P536)</f>
        <v>12</v>
      </c>
      <c r="W536" s="3">
        <f aca="true" t="shared" si="119" ref="W536:W544">SUM(G536:I536)</f>
        <v>2.057142857142857</v>
      </c>
      <c r="X536" s="3">
        <f aca="true" t="shared" si="120" ref="X536:X548">SUM(M536:O536)</f>
        <v>0.20000000000000004</v>
      </c>
      <c r="Y536" s="3">
        <f aca="true" t="shared" si="121" ref="Y536:Y548">SUM(P536,E537:F537)</f>
        <v>40.1009090909091</v>
      </c>
      <c r="Z536" s="3"/>
      <c r="AA536" s="3">
        <f aca="true" t="shared" si="122" ref="AA536:AA543">SUM(K536:P536,E537:J537)</f>
        <v>50.210432900432906</v>
      </c>
    </row>
    <row r="537" spans="1:27" ht="12.75">
      <c r="A537">
        <v>47</v>
      </c>
      <c r="B537">
        <v>7</v>
      </c>
      <c r="D537">
        <v>2013</v>
      </c>
      <c r="E537" s="3">
        <v>7.730000000000001</v>
      </c>
      <c r="F537" s="3">
        <v>15.530000000000001</v>
      </c>
      <c r="G537" s="3">
        <v>9.5</v>
      </c>
      <c r="H537" s="3">
        <v>0.4095238095238095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1.7478260869565219</v>
      </c>
      <c r="P537" s="3">
        <v>14.489473684210527</v>
      </c>
      <c r="Q537" s="3"/>
      <c r="R537" s="3">
        <f t="shared" si="115"/>
        <v>49.40682358069087</v>
      </c>
      <c r="T537" s="3">
        <f t="shared" si="116"/>
        <v>15.530000000000001</v>
      </c>
      <c r="U537" s="3">
        <f t="shared" si="117"/>
        <v>0</v>
      </c>
      <c r="V537">
        <f t="shared" si="118"/>
        <v>12</v>
      </c>
      <c r="W537" s="3">
        <f t="shared" si="119"/>
        <v>9.90952380952381</v>
      </c>
      <c r="X537" s="3">
        <f t="shared" si="120"/>
        <v>1.7478260869565219</v>
      </c>
      <c r="Y537" s="3">
        <f t="shared" si="121"/>
        <v>36.253785278413424</v>
      </c>
      <c r="Z537" s="3"/>
      <c r="AA537" s="3">
        <f t="shared" si="122"/>
        <v>46.986611365369946</v>
      </c>
    </row>
    <row r="538" spans="1:27" ht="12.75">
      <c r="A538">
        <v>47</v>
      </c>
      <c r="B538">
        <v>7</v>
      </c>
      <c r="D538">
        <v>2014</v>
      </c>
      <c r="E538" s="3">
        <v>12.720833333333333</v>
      </c>
      <c r="F538" s="3">
        <v>9.043478260869565</v>
      </c>
      <c r="G538" s="3">
        <v>7.65</v>
      </c>
      <c r="H538" s="3">
        <v>1.335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0.05384615384615384</v>
      </c>
      <c r="O538" s="3">
        <v>5.038888888888888</v>
      </c>
      <c r="P538" s="3">
        <v>0.11000000000000001</v>
      </c>
      <c r="Q538" s="3"/>
      <c r="R538" s="3">
        <f t="shared" si="115"/>
        <v>35.95204663693794</v>
      </c>
      <c r="T538" s="3">
        <f t="shared" si="116"/>
        <v>12.720833333333333</v>
      </c>
      <c r="U538" s="3">
        <f t="shared" si="117"/>
        <v>0</v>
      </c>
      <c r="V538">
        <f t="shared" si="118"/>
        <v>12</v>
      </c>
      <c r="W538" s="3">
        <f t="shared" si="119"/>
        <v>8.985</v>
      </c>
      <c r="X538" s="3">
        <f t="shared" si="120"/>
        <v>5.0927350427350415</v>
      </c>
      <c r="Y538" s="3">
        <f t="shared" si="121"/>
        <v>16.674999999999997</v>
      </c>
      <c r="Z538" s="3"/>
      <c r="AA538" s="3">
        <f t="shared" si="122"/>
        <v>30.074957264957263</v>
      </c>
    </row>
    <row r="539" spans="1:27" ht="12.75">
      <c r="A539">
        <v>47</v>
      </c>
      <c r="B539">
        <v>7</v>
      </c>
      <c r="D539">
        <v>2015</v>
      </c>
      <c r="E539" s="3">
        <v>6.374999999999998</v>
      </c>
      <c r="F539" s="3">
        <v>10.19</v>
      </c>
      <c r="G539" s="3">
        <v>8.184999999999999</v>
      </c>
      <c r="H539" s="3">
        <v>0.12222222222222223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5.5</v>
      </c>
      <c r="P539" s="3">
        <v>8.5</v>
      </c>
      <c r="Q539" s="3"/>
      <c r="R539" s="3">
        <f t="shared" si="115"/>
        <v>38.87222222222222</v>
      </c>
      <c r="T539" s="3">
        <f t="shared" si="116"/>
        <v>10.19</v>
      </c>
      <c r="U539" s="3">
        <f t="shared" si="117"/>
        <v>0</v>
      </c>
      <c r="V539">
        <f t="shared" si="118"/>
        <v>12</v>
      </c>
      <c r="W539" s="3">
        <f t="shared" si="119"/>
        <v>8.30722222222222</v>
      </c>
      <c r="X539" s="3">
        <f t="shared" si="120"/>
        <v>5.5</v>
      </c>
      <c r="Y539" s="3">
        <f t="shared" si="121"/>
        <v>21.775000000000002</v>
      </c>
      <c r="Z539" s="3"/>
      <c r="AA539" s="3">
        <f t="shared" si="122"/>
        <v>33.71220238095238</v>
      </c>
    </row>
    <row r="540" spans="1:27" ht="12.75">
      <c r="A540">
        <v>47</v>
      </c>
      <c r="B540">
        <v>7</v>
      </c>
      <c r="D540">
        <v>2016</v>
      </c>
      <c r="E540" s="3">
        <v>4.6000000000000005</v>
      </c>
      <c r="F540" s="3">
        <v>8.675</v>
      </c>
      <c r="G540" s="3">
        <v>5.98095238095238</v>
      </c>
      <c r="H540" s="3">
        <v>0.45625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17.670833333333338</v>
      </c>
      <c r="Q540" s="3"/>
      <c r="R540" s="3">
        <f t="shared" si="115"/>
        <v>37.383035714285725</v>
      </c>
      <c r="T540" s="3">
        <f t="shared" si="116"/>
        <v>17.670833333333338</v>
      </c>
      <c r="U540" s="3">
        <f t="shared" si="117"/>
        <v>0</v>
      </c>
      <c r="V540">
        <f t="shared" si="118"/>
        <v>12</v>
      </c>
      <c r="W540" s="3">
        <f t="shared" si="119"/>
        <v>6.43720238095238</v>
      </c>
      <c r="X540" s="3">
        <f t="shared" si="120"/>
        <v>0</v>
      </c>
      <c r="Y540" s="3">
        <f t="shared" si="121"/>
        <v>26.264374003189797</v>
      </c>
      <c r="Z540" s="3"/>
      <c r="AA540" s="3">
        <f t="shared" si="122"/>
        <v>32.08342162223742</v>
      </c>
    </row>
    <row r="541" spans="1:27" ht="12.75">
      <c r="A541">
        <v>47</v>
      </c>
      <c r="B541">
        <v>7</v>
      </c>
      <c r="D541">
        <v>2017</v>
      </c>
      <c r="E541" s="3">
        <v>6.652631578947368</v>
      </c>
      <c r="F541" s="3">
        <v>1.9409090909090907</v>
      </c>
      <c r="G541" s="3">
        <v>5.638095238095238</v>
      </c>
      <c r="H541" s="3">
        <v>0.18095238095238098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0.009090909090909092</v>
      </c>
      <c r="P541" s="3">
        <v>3.3409090909090904</v>
      </c>
      <c r="R541" s="3">
        <f t="shared" si="115"/>
        <v>17.762588288904077</v>
      </c>
      <c r="T541" s="3">
        <f t="shared" si="116"/>
        <v>6.652631578947368</v>
      </c>
      <c r="U541" s="3">
        <f t="shared" si="117"/>
        <v>0</v>
      </c>
      <c r="V541">
        <f t="shared" si="118"/>
        <v>12</v>
      </c>
      <c r="W541" s="3">
        <f t="shared" si="119"/>
        <v>5.819047619047619</v>
      </c>
      <c r="X541" s="3">
        <f t="shared" si="120"/>
        <v>0.009090909090909092</v>
      </c>
      <c r="Y541" s="3">
        <f t="shared" si="121"/>
        <v>19.51852813852814</v>
      </c>
      <c r="Z541" s="3"/>
      <c r="AA541" s="3">
        <f t="shared" si="122"/>
        <v>36.21666666666667</v>
      </c>
    </row>
    <row r="542" spans="1:27" ht="12.75">
      <c r="A542">
        <v>47</v>
      </c>
      <c r="B542">
        <v>7</v>
      </c>
      <c r="D542">
        <v>2018</v>
      </c>
      <c r="E542" s="3">
        <v>5.747619047619047</v>
      </c>
      <c r="F542" s="3">
        <v>10.430000000000001</v>
      </c>
      <c r="G542" s="3">
        <v>4.219047619047619</v>
      </c>
      <c r="H542" s="3">
        <v>12.47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0.125</v>
      </c>
      <c r="O542" s="3">
        <v>2.783333333333333</v>
      </c>
      <c r="P542" s="3">
        <v>2.952380952380952</v>
      </c>
      <c r="R542" s="3">
        <f t="shared" si="115"/>
        <v>38.72738095238095</v>
      </c>
      <c r="T542" s="3">
        <f t="shared" si="116"/>
        <v>12.47</v>
      </c>
      <c r="U542" s="3">
        <f t="shared" si="117"/>
        <v>0</v>
      </c>
      <c r="V542">
        <f t="shared" si="118"/>
        <v>12</v>
      </c>
      <c r="W542" s="3">
        <f t="shared" si="119"/>
        <v>16.68904761904762</v>
      </c>
      <c r="X542" s="3">
        <f t="shared" si="120"/>
        <v>2.908333333333333</v>
      </c>
      <c r="Y542" s="3">
        <f t="shared" si="121"/>
        <v>47.09965367965367</v>
      </c>
      <c r="Z542" s="3"/>
      <c r="AA542" s="3">
        <f t="shared" si="122"/>
        <v>55.78342179559569</v>
      </c>
    </row>
    <row r="543" spans="1:27" ht="12.75">
      <c r="A543">
        <v>47</v>
      </c>
      <c r="B543">
        <v>7</v>
      </c>
      <c r="D543">
        <v>2019</v>
      </c>
      <c r="E543" s="3">
        <v>21.227272727272723</v>
      </c>
      <c r="F543" s="3">
        <v>22.919999999999998</v>
      </c>
      <c r="G543" s="3">
        <v>2.5304347826086957</v>
      </c>
      <c r="H543" s="3">
        <v>3.245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3.0294117647058827</v>
      </c>
      <c r="O543" s="3">
        <v>6.25625</v>
      </c>
      <c r="P543" s="3">
        <v>1.7619047619047623</v>
      </c>
      <c r="R543" s="3">
        <f t="shared" si="115"/>
        <v>60.97027403649206</v>
      </c>
      <c r="T543" s="3">
        <f t="shared" si="116"/>
        <v>22.919999999999998</v>
      </c>
      <c r="U543" s="3">
        <f t="shared" si="117"/>
        <v>0</v>
      </c>
      <c r="V543">
        <f t="shared" si="118"/>
        <v>12</v>
      </c>
      <c r="W543" s="3">
        <f t="shared" si="119"/>
        <v>5.775434782608696</v>
      </c>
      <c r="X543" s="3">
        <f t="shared" si="120"/>
        <v>9.285661764705882</v>
      </c>
      <c r="Y543" s="3">
        <f t="shared" si="121"/>
        <v>25.509533220402787</v>
      </c>
      <c r="Z543" s="3"/>
      <c r="AA543" s="3">
        <f t="shared" si="122"/>
        <v>36.056028318441996</v>
      </c>
    </row>
    <row r="544" spans="1:27" ht="12.75">
      <c r="A544">
        <v>47</v>
      </c>
      <c r="B544">
        <v>7</v>
      </c>
      <c r="D544">
        <v>2020</v>
      </c>
      <c r="E544" s="3">
        <v>11.895454545454548</v>
      </c>
      <c r="F544" s="3">
        <v>11.852173913043474</v>
      </c>
      <c r="G544" s="3">
        <v>1.0733333333333333</v>
      </c>
      <c r="H544" s="3">
        <v>0.1875</v>
      </c>
      <c r="I544" s="3">
        <v>0</v>
      </c>
      <c r="J544" s="3">
        <v>0</v>
      </c>
      <c r="K544" s="3">
        <v>0</v>
      </c>
      <c r="L544" s="3">
        <v>0</v>
      </c>
      <c r="M544" s="3">
        <v>0</v>
      </c>
      <c r="N544" s="3">
        <v>0.523076923076923</v>
      </c>
      <c r="O544" s="3">
        <v>0.7391304347826086</v>
      </c>
      <c r="P544" s="3">
        <v>8.584000000000001</v>
      </c>
      <c r="R544" s="3">
        <f t="shared" si="115"/>
        <v>34.85466914969089</v>
      </c>
      <c r="T544" s="3">
        <f t="shared" si="116"/>
        <v>11.895454545454548</v>
      </c>
      <c r="U544" s="3">
        <f t="shared" si="117"/>
        <v>0</v>
      </c>
      <c r="V544">
        <f t="shared" si="118"/>
        <v>12</v>
      </c>
      <c r="W544" s="3">
        <f t="shared" si="119"/>
        <v>1.2608333333333333</v>
      </c>
      <c r="X544" s="3">
        <f t="shared" si="120"/>
        <v>1.2622073578595316</v>
      </c>
      <c r="Y544" s="3">
        <f>SUM(P544,E548:F548)</f>
        <v>28.529833333333336</v>
      </c>
      <c r="Z544" s="3"/>
      <c r="AA544" s="3">
        <f>SUM(K544:P544,E548:G548)</f>
        <v>33.11022250937469</v>
      </c>
    </row>
    <row r="545" spans="1:27" ht="12.75">
      <c r="A545">
        <v>47</v>
      </c>
      <c r="B545">
        <v>7</v>
      </c>
      <c r="D545">
        <v>2021</v>
      </c>
      <c r="E545" s="3">
        <v>13.618181818181819</v>
      </c>
      <c r="F545" s="3">
        <v>9.639999999999999</v>
      </c>
      <c r="G545" s="3">
        <v>3.4277777777777776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0.1260869565217391</v>
      </c>
      <c r="P545" s="3">
        <v>6.0857142857142845</v>
      </c>
      <c r="R545" s="3">
        <f>IF(V545&gt;10,SUM(E545:P545),"")</f>
        <v>32.897760838195616</v>
      </c>
      <c r="T545" s="3">
        <f>MAX(E545:P545)</f>
        <v>13.618181818181819</v>
      </c>
      <c r="U545" s="3">
        <f>MIN(E545:P545)</f>
        <v>0</v>
      </c>
      <c r="V545">
        <f>COUNT(E545:P545)</f>
        <v>12</v>
      </c>
      <c r="W545" s="3">
        <f>SUM(G545:I545)</f>
        <v>3.4277777777777776</v>
      </c>
      <c r="X545" s="3">
        <f>SUM(M545:O545)</f>
        <v>0.1260869565217391</v>
      </c>
      <c r="Y545" s="3">
        <f>SUM(P545,E548:F548)</f>
        <v>26.03154761904762</v>
      </c>
      <c r="Z545" s="3"/>
      <c r="AA545" s="3">
        <f>SUM(K545:P545,E548:G548)</f>
        <v>29.475816393751174</v>
      </c>
    </row>
    <row r="546" spans="1:27" ht="12.75">
      <c r="A546">
        <v>47</v>
      </c>
      <c r="B546">
        <v>7</v>
      </c>
      <c r="D546">
        <v>2022</v>
      </c>
      <c r="E546" s="3">
        <v>7.792307692307691</v>
      </c>
      <c r="F546" s="3">
        <v>3.6040000000000005</v>
      </c>
      <c r="G546" s="3">
        <v>4.785714285714286</v>
      </c>
      <c r="H546" s="3">
        <v>1.638095238095238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2.71</v>
      </c>
      <c r="P546" s="3">
        <v>13.104000000000001</v>
      </c>
      <c r="R546" s="3">
        <f>IF(V546&gt;10,SUM(E546:P546),"")</f>
        <v>33.63411721611722</v>
      </c>
      <c r="T546" s="3">
        <f>MAX(E546:P546)</f>
        <v>13.104000000000001</v>
      </c>
      <c r="U546" s="3">
        <f>MIN(E546:P546)</f>
        <v>0</v>
      </c>
      <c r="V546">
        <f>COUNT(E546:P546)</f>
        <v>12</v>
      </c>
      <c r="W546" s="3">
        <f>SUM(G546:I546)</f>
        <v>6.423809523809524</v>
      </c>
      <c r="X546" s="3">
        <f>SUM(M546:O546)</f>
        <v>2.71</v>
      </c>
      <c r="Y546" s="3">
        <f>SUM(P546,E548:F548)</f>
        <v>33.04983333333333</v>
      </c>
      <c r="Z546" s="3"/>
      <c r="AA546" s="3">
        <f>SUM(K546:P546,E548:G548)</f>
        <v>39.07801515151515</v>
      </c>
    </row>
    <row r="547" spans="1:27" ht="12.75">
      <c r="A547">
        <v>47</v>
      </c>
      <c r="B547">
        <v>7</v>
      </c>
      <c r="D547">
        <v>2023</v>
      </c>
      <c r="E547" s="3">
        <v>10.831818181818184</v>
      </c>
      <c r="F547" s="3">
        <v>7.375</v>
      </c>
      <c r="G547" s="3">
        <v>13.169565217391304</v>
      </c>
      <c r="H547" s="3">
        <v>4.50625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0.02</v>
      </c>
      <c r="O547" s="3">
        <v>1.5793103448275863</v>
      </c>
      <c r="P547" s="3">
        <v>2.6133333333333337</v>
      </c>
      <c r="R547" s="3">
        <f>IF(V547&gt;10,SUM(E547:P547),"")</f>
        <v>40.09527707737041</v>
      </c>
      <c r="T547" s="3">
        <f>MAX(E547:P547)</f>
        <v>13.169565217391304</v>
      </c>
      <c r="U547" s="3">
        <f>MIN(E547:P547)</f>
        <v>0</v>
      </c>
      <c r="V547">
        <f>COUNT(E547:P547)</f>
        <v>12</v>
      </c>
      <c r="W547" s="3">
        <f>SUM(G547:I547)</f>
        <v>17.675815217391303</v>
      </c>
      <c r="X547" s="3">
        <f>SUM(M547:O547)</f>
        <v>1.5993103448275863</v>
      </c>
      <c r="Y547" s="3">
        <f>SUM(P547,E548:F548)</f>
        <v>22.559166666666666</v>
      </c>
      <c r="Z547" s="3"/>
      <c r="AA547" s="3">
        <f>SUM(K547:P547,E548:G548)</f>
        <v>27.47665882967607</v>
      </c>
    </row>
    <row r="548" spans="1:27" ht="12.75">
      <c r="A548">
        <v>47</v>
      </c>
      <c r="B548">
        <v>7</v>
      </c>
      <c r="D548">
        <v>2024</v>
      </c>
      <c r="E548" s="3">
        <v>19.22083333333333</v>
      </c>
      <c r="F548" s="3">
        <v>0.7250000000000002</v>
      </c>
      <c r="G548" s="3">
        <v>3.3181818181818183</v>
      </c>
      <c r="H548" s="3">
        <v>3.7428571428571424</v>
      </c>
      <c r="K548" s="3"/>
      <c r="L548" s="3"/>
      <c r="M548" s="3"/>
      <c r="N548" s="3"/>
      <c r="O548" s="3"/>
      <c r="P548" s="3"/>
      <c r="R548" s="3" t="str">
        <f t="shared" si="115"/>
        <v/>
      </c>
      <c r="T548" s="3">
        <f t="shared" si="116"/>
        <v>19.22083333333333</v>
      </c>
      <c r="U548" s="3">
        <f t="shared" si="117"/>
        <v>0.7250000000000002</v>
      </c>
      <c r="V548">
        <f t="shared" si="118"/>
        <v>4</v>
      </c>
      <c r="W548" s="3">
        <f>SUM(G548:G548)</f>
        <v>3.3181818181818183</v>
      </c>
      <c r="X548" s="3">
        <f t="shared" si="120"/>
        <v>0</v>
      </c>
      <c r="Y548" s="3">
        <f t="shared" si="121"/>
        <v>0</v>
      </c>
      <c r="Z548" s="3"/>
      <c r="AA548" s="3">
        <f>SUM(L548:P548,E549:J549)</f>
        <v>0</v>
      </c>
    </row>
    <row r="549" spans="5:27" ht="12.75">
      <c r="E549" s="3"/>
      <c r="F549" s="3"/>
      <c r="I549" s="3"/>
      <c r="J549" s="3"/>
      <c r="K549" s="3"/>
      <c r="L549" s="3"/>
      <c r="M549" s="3"/>
      <c r="N549" s="3"/>
      <c r="O549" s="3"/>
      <c r="P549" s="3"/>
      <c r="R549" s="3"/>
      <c r="T549" s="3"/>
      <c r="U549" s="3"/>
      <c r="W549" s="3"/>
      <c r="X549" s="3"/>
      <c r="Y549" s="3"/>
      <c r="Z549" s="3"/>
      <c r="AA549" s="3"/>
    </row>
    <row r="550" spans="5:27" ht="12.75"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R550" s="3"/>
      <c r="T550" s="3"/>
      <c r="U550" s="3"/>
      <c r="W550" s="3"/>
      <c r="X550" s="3"/>
      <c r="Y550" s="3"/>
      <c r="Z550" s="3"/>
      <c r="AA550" s="3"/>
    </row>
    <row r="551" spans="5:18" ht="12.75">
      <c r="E551" s="3"/>
      <c r="F551" s="3"/>
      <c r="G551" s="3"/>
      <c r="H551" s="3"/>
      <c r="K551" s="3"/>
      <c r="L551" s="3"/>
      <c r="M551" s="3"/>
      <c r="N551" s="3"/>
      <c r="O551" s="3"/>
      <c r="P551" s="3"/>
      <c r="R551" s="3"/>
    </row>
    <row r="552" spans="1:27" ht="12.75">
      <c r="A552">
        <v>47</v>
      </c>
      <c r="B552">
        <v>8</v>
      </c>
      <c r="D552">
        <v>1950</v>
      </c>
      <c r="E552" s="3">
        <v>2.3</v>
      </c>
      <c r="F552" s="3">
        <v>9</v>
      </c>
      <c r="G552" s="3">
        <v>9</v>
      </c>
      <c r="H552" s="3">
        <v>1.1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5.1</v>
      </c>
      <c r="P552" s="3">
        <v>20.1</v>
      </c>
      <c r="R552" s="3">
        <f>IF(V552&gt;10,SUM(E552:P552),"")</f>
        <v>46.6</v>
      </c>
      <c r="T552" s="3">
        <f>MAX(E552:P552)</f>
        <v>20.1</v>
      </c>
      <c r="U552" s="3">
        <f>MIN(E552:P552)</f>
        <v>0</v>
      </c>
      <c r="V552">
        <f aca="true" t="shared" si="123" ref="V552:V613">COUNT(E552:P552)</f>
        <v>12</v>
      </c>
      <c r="W552" s="3">
        <f>SUM(G552:I552)</f>
        <v>10.1</v>
      </c>
      <c r="X552" s="3">
        <f>SUM(M552:O552)</f>
        <v>5.1</v>
      </c>
      <c r="Y552" s="3">
        <f>SUM(P552,E553:F553)</f>
        <v>48.5</v>
      </c>
      <c r="Z552" s="3"/>
      <c r="AA552" s="3">
        <f>SUM(K552:P552,E553:J553)</f>
        <v>66.80000000000001</v>
      </c>
    </row>
    <row r="553" spans="1:27" ht="12.75">
      <c r="A553">
        <v>47</v>
      </c>
      <c r="B553">
        <v>8</v>
      </c>
      <c r="D553">
        <v>1951</v>
      </c>
      <c r="E553" s="3">
        <v>20.5</v>
      </c>
      <c r="F553" s="3">
        <v>7.9</v>
      </c>
      <c r="G553" s="3">
        <v>12.3</v>
      </c>
      <c r="H553" s="3">
        <v>0.9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0.1</v>
      </c>
      <c r="O553" s="3">
        <v>9.2</v>
      </c>
      <c r="P553" s="3">
        <v>17.7</v>
      </c>
      <c r="R553" s="3">
        <f aca="true" t="shared" si="124" ref="R553:R613">IF(V553&gt;10,SUM(E553:P553),"")</f>
        <v>68.60000000000001</v>
      </c>
      <c r="T553" s="3">
        <f aca="true" t="shared" si="125" ref="T553:T613">MAX(E553:P553)</f>
        <v>20.5</v>
      </c>
      <c r="U553" s="3">
        <f aca="true" t="shared" si="126" ref="U553:U613">MIN(E553:P553)</f>
        <v>0</v>
      </c>
      <c r="V553">
        <f t="shared" si="123"/>
        <v>12</v>
      </c>
      <c r="W553" s="3">
        <f aca="true" t="shared" si="127" ref="W553:W613">SUM(G553:I553)</f>
        <v>13.200000000000001</v>
      </c>
      <c r="X553" s="3">
        <f aca="true" t="shared" si="128" ref="X553:X613">SUM(M553:O553)</f>
        <v>9.299999999999999</v>
      </c>
      <c r="Y553" s="3">
        <f aca="true" t="shared" si="129" ref="Y553:Y613">SUM(P553,E554:F554)</f>
        <v>38.699999999999996</v>
      </c>
      <c r="Z553" s="3"/>
      <c r="AA553" s="3">
        <f aca="true" t="shared" si="130" ref="AA553:AA613">SUM(K553:P553,E554:J554)</f>
        <v>64.19999999999999</v>
      </c>
    </row>
    <row r="554" spans="1:27" ht="12.75">
      <c r="A554">
        <v>47</v>
      </c>
      <c r="B554">
        <v>8</v>
      </c>
      <c r="D554">
        <v>1952</v>
      </c>
      <c r="E554" s="3">
        <v>13.6</v>
      </c>
      <c r="F554" s="3">
        <v>7.4</v>
      </c>
      <c r="G554" s="3">
        <v>16.1</v>
      </c>
      <c r="H554" s="3">
        <v>0.1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0.7</v>
      </c>
      <c r="O554" s="3">
        <v>1.2</v>
      </c>
      <c r="P554" s="3">
        <v>8.9</v>
      </c>
      <c r="R554" s="3">
        <f t="shared" si="124"/>
        <v>48.00000000000001</v>
      </c>
      <c r="T554" s="3">
        <f t="shared" si="125"/>
        <v>16.1</v>
      </c>
      <c r="U554" s="3">
        <f t="shared" si="126"/>
        <v>0</v>
      </c>
      <c r="V554">
        <f t="shared" si="123"/>
        <v>12</v>
      </c>
      <c r="W554" s="3">
        <f t="shared" si="127"/>
        <v>16.200000000000003</v>
      </c>
      <c r="X554" s="3">
        <f t="shared" si="128"/>
        <v>1.9</v>
      </c>
      <c r="Y554" s="3">
        <f t="shared" si="129"/>
        <v>22</v>
      </c>
      <c r="Z554" s="3"/>
      <c r="AA554" s="3">
        <f t="shared" si="130"/>
        <v>28.300000000000004</v>
      </c>
    </row>
    <row r="555" spans="1:27" ht="12.75">
      <c r="A555">
        <v>47</v>
      </c>
      <c r="B555">
        <v>8</v>
      </c>
      <c r="D555">
        <v>1953</v>
      </c>
      <c r="E555" s="3">
        <v>10.5</v>
      </c>
      <c r="F555" s="3">
        <v>2.6</v>
      </c>
      <c r="G555" s="3">
        <v>4.3</v>
      </c>
      <c r="H555" s="3">
        <v>0.1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1.6</v>
      </c>
      <c r="P555" s="3">
        <v>3.1</v>
      </c>
      <c r="R555" s="3">
        <f t="shared" si="124"/>
        <v>22.200000000000003</v>
      </c>
      <c r="T555" s="3">
        <f t="shared" si="125"/>
        <v>10.5</v>
      </c>
      <c r="U555" s="3">
        <f t="shared" si="126"/>
        <v>0</v>
      </c>
      <c r="V555">
        <f t="shared" si="123"/>
        <v>12</v>
      </c>
      <c r="W555" s="3">
        <f t="shared" si="127"/>
        <v>4.3999999999999995</v>
      </c>
      <c r="X555" s="3">
        <f t="shared" si="128"/>
        <v>1.6</v>
      </c>
      <c r="Y555" s="3">
        <f t="shared" si="129"/>
        <v>12.2</v>
      </c>
      <c r="Z555" s="3"/>
      <c r="AA555" s="3">
        <f t="shared" si="130"/>
        <v>17.599999999999998</v>
      </c>
    </row>
    <row r="556" spans="1:27" ht="12.75">
      <c r="A556">
        <v>47</v>
      </c>
      <c r="B556">
        <v>8</v>
      </c>
      <c r="D556">
        <v>1954</v>
      </c>
      <c r="E556" s="3">
        <v>7.5</v>
      </c>
      <c r="F556" s="3">
        <v>1.6</v>
      </c>
      <c r="G556" s="3">
        <v>3.8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4.8</v>
      </c>
      <c r="P556" s="3">
        <v>15</v>
      </c>
      <c r="R556" s="3">
        <f t="shared" si="124"/>
        <v>32.7</v>
      </c>
      <c r="T556" s="3">
        <f t="shared" si="125"/>
        <v>15</v>
      </c>
      <c r="U556" s="3">
        <f t="shared" si="126"/>
        <v>0</v>
      </c>
      <c r="V556">
        <f t="shared" si="123"/>
        <v>12</v>
      </c>
      <c r="W556" s="3">
        <f t="shared" si="127"/>
        <v>3.8</v>
      </c>
      <c r="X556" s="3">
        <f t="shared" si="128"/>
        <v>4.8</v>
      </c>
      <c r="Y556" s="3">
        <f t="shared" si="129"/>
        <v>24.1</v>
      </c>
      <c r="Z556" s="3"/>
      <c r="AA556" s="3">
        <f t="shared" si="130"/>
        <v>37.099999999999994</v>
      </c>
    </row>
    <row r="557" spans="1:27" ht="12.75">
      <c r="A557">
        <v>47</v>
      </c>
      <c r="B557">
        <v>8</v>
      </c>
      <c r="D557">
        <v>1955</v>
      </c>
      <c r="E557" s="3">
        <v>2.7</v>
      </c>
      <c r="F557" s="3">
        <v>6.4</v>
      </c>
      <c r="G557" s="3">
        <v>8.2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3.1</v>
      </c>
      <c r="P557" s="3">
        <v>4.6</v>
      </c>
      <c r="R557" s="3">
        <f t="shared" si="124"/>
        <v>25</v>
      </c>
      <c r="T557" s="3">
        <f t="shared" si="125"/>
        <v>8.2</v>
      </c>
      <c r="U557" s="3">
        <f t="shared" si="126"/>
        <v>0</v>
      </c>
      <c r="V557">
        <f t="shared" si="123"/>
        <v>12</v>
      </c>
      <c r="W557" s="3">
        <f t="shared" si="127"/>
        <v>8.2</v>
      </c>
      <c r="X557" s="3">
        <f t="shared" si="128"/>
        <v>3.1</v>
      </c>
      <c r="Y557" s="3">
        <f t="shared" si="129"/>
        <v>12.5</v>
      </c>
      <c r="Z557" s="3"/>
      <c r="AA557" s="3">
        <f t="shared" si="130"/>
        <v>27.799999999999997</v>
      </c>
    </row>
    <row r="558" spans="1:27" ht="12.75">
      <c r="A558">
        <v>47</v>
      </c>
      <c r="B558">
        <v>8</v>
      </c>
      <c r="D558">
        <v>1956</v>
      </c>
      <c r="E558" s="3">
        <v>3.2</v>
      </c>
      <c r="F558" s="3">
        <v>4.7</v>
      </c>
      <c r="G558" s="3">
        <v>11.7</v>
      </c>
      <c r="H558" s="3">
        <v>0.5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1.5</v>
      </c>
      <c r="P558" s="3">
        <v>7.3</v>
      </c>
      <c r="R558" s="3">
        <f t="shared" si="124"/>
        <v>28.900000000000002</v>
      </c>
      <c r="T558" s="3">
        <f t="shared" si="125"/>
        <v>11.7</v>
      </c>
      <c r="U558" s="3">
        <f t="shared" si="126"/>
        <v>0</v>
      </c>
      <c r="V558">
        <f t="shared" si="123"/>
        <v>12</v>
      </c>
      <c r="W558" s="3">
        <f t="shared" si="127"/>
        <v>12.2</v>
      </c>
      <c r="X558" s="3">
        <f t="shared" si="128"/>
        <v>1.5</v>
      </c>
      <c r="Y558" s="3">
        <f t="shared" si="129"/>
        <v>17.2</v>
      </c>
      <c r="Z558" s="3"/>
      <c r="AA558" s="3">
        <f t="shared" si="130"/>
        <v>27.299999999999997</v>
      </c>
    </row>
    <row r="559" spans="1:27" ht="12.75">
      <c r="A559">
        <v>47</v>
      </c>
      <c r="B559">
        <v>8</v>
      </c>
      <c r="D559">
        <v>1957</v>
      </c>
      <c r="E559" s="3">
        <v>8.1</v>
      </c>
      <c r="F559" s="3">
        <v>1.8</v>
      </c>
      <c r="G559" s="3">
        <v>7.6</v>
      </c>
      <c r="H559" s="3">
        <v>1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1.5</v>
      </c>
      <c r="P559" s="3">
        <v>4.7</v>
      </c>
      <c r="R559" s="3">
        <f t="shared" si="124"/>
        <v>24.7</v>
      </c>
      <c r="T559" s="3">
        <f t="shared" si="125"/>
        <v>8.1</v>
      </c>
      <c r="U559" s="3">
        <f t="shared" si="126"/>
        <v>0</v>
      </c>
      <c r="V559">
        <f t="shared" si="123"/>
        <v>12</v>
      </c>
      <c r="W559" s="3">
        <f t="shared" si="127"/>
        <v>8.6</v>
      </c>
      <c r="X559" s="3">
        <f t="shared" si="128"/>
        <v>1.5</v>
      </c>
      <c r="Y559" s="3">
        <f t="shared" si="129"/>
        <v>14.3</v>
      </c>
      <c r="Z559" s="3"/>
      <c r="AA559" s="3">
        <f t="shared" si="130"/>
        <v>19.6</v>
      </c>
    </row>
    <row r="560" spans="1:27" ht="12.75">
      <c r="A560">
        <v>47</v>
      </c>
      <c r="B560">
        <v>8</v>
      </c>
      <c r="D560">
        <v>1958</v>
      </c>
      <c r="E560" s="3">
        <v>8.9</v>
      </c>
      <c r="F560" s="3">
        <v>0.7</v>
      </c>
      <c r="G560" s="3">
        <v>3.8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2.7</v>
      </c>
      <c r="P560" s="3">
        <v>4.5</v>
      </c>
      <c r="R560" s="3">
        <f t="shared" si="124"/>
        <v>20.599999999999998</v>
      </c>
      <c r="T560" s="3">
        <f t="shared" si="125"/>
        <v>8.9</v>
      </c>
      <c r="U560" s="3">
        <f t="shared" si="126"/>
        <v>0</v>
      </c>
      <c r="V560">
        <f t="shared" si="123"/>
        <v>12</v>
      </c>
      <c r="W560" s="3">
        <f t="shared" si="127"/>
        <v>3.8</v>
      </c>
      <c r="X560" s="3">
        <f t="shared" si="128"/>
        <v>2.7</v>
      </c>
      <c r="Y560" s="3">
        <f t="shared" si="129"/>
        <v>35.599999999999994</v>
      </c>
      <c r="Z560" s="3"/>
      <c r="AA560" s="3">
        <f t="shared" si="130"/>
        <v>62</v>
      </c>
    </row>
    <row r="561" spans="1:27" ht="12.75">
      <c r="A561">
        <v>47</v>
      </c>
      <c r="B561">
        <v>8</v>
      </c>
      <c r="D561">
        <v>1959</v>
      </c>
      <c r="E561" s="3">
        <v>17.4</v>
      </c>
      <c r="F561" s="3">
        <v>13.7</v>
      </c>
      <c r="G561" s="3">
        <v>23.5</v>
      </c>
      <c r="H561" s="3">
        <v>0.2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0.1</v>
      </c>
      <c r="O561" s="3">
        <v>8.8</v>
      </c>
      <c r="P561" s="3">
        <v>11.5</v>
      </c>
      <c r="R561" s="3">
        <f t="shared" si="124"/>
        <v>75.2</v>
      </c>
      <c r="T561" s="3">
        <f t="shared" si="125"/>
        <v>23.5</v>
      </c>
      <c r="U561" s="3">
        <f t="shared" si="126"/>
        <v>0</v>
      </c>
      <c r="V561">
        <f t="shared" si="123"/>
        <v>12</v>
      </c>
      <c r="W561" s="3">
        <f t="shared" si="127"/>
        <v>23.7</v>
      </c>
      <c r="X561" s="3">
        <f t="shared" si="128"/>
        <v>8.9</v>
      </c>
      <c r="Y561" s="3">
        <f t="shared" si="129"/>
        <v>34.7</v>
      </c>
      <c r="Z561" s="3"/>
      <c r="AA561" s="3">
        <f t="shared" si="130"/>
        <v>51.199999999999996</v>
      </c>
    </row>
    <row r="562" spans="1:27" ht="12.75">
      <c r="A562">
        <v>47</v>
      </c>
      <c r="B562">
        <v>8</v>
      </c>
      <c r="D562">
        <v>1960</v>
      </c>
      <c r="E562" s="3">
        <v>10.4</v>
      </c>
      <c r="F562" s="3">
        <v>12.8</v>
      </c>
      <c r="G562" s="3">
        <v>6.5</v>
      </c>
      <c r="H562" s="3">
        <v>1.1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2</v>
      </c>
      <c r="P562" s="3">
        <v>1.1</v>
      </c>
      <c r="R562" s="3">
        <f t="shared" si="124"/>
        <v>33.900000000000006</v>
      </c>
      <c r="T562" s="3">
        <f t="shared" si="125"/>
        <v>12.8</v>
      </c>
      <c r="U562" s="3">
        <f t="shared" si="126"/>
        <v>0</v>
      </c>
      <c r="V562">
        <f t="shared" si="123"/>
        <v>12</v>
      </c>
      <c r="W562" s="3">
        <f t="shared" si="127"/>
        <v>7.6</v>
      </c>
      <c r="X562" s="3">
        <f t="shared" si="128"/>
        <v>2</v>
      </c>
      <c r="Y562" s="3">
        <f t="shared" si="129"/>
        <v>3.9000000000000004</v>
      </c>
      <c r="Z562" s="3"/>
      <c r="AA562" s="3">
        <f t="shared" si="130"/>
        <v>21</v>
      </c>
    </row>
    <row r="563" spans="1:27" ht="12.75">
      <c r="A563">
        <v>47</v>
      </c>
      <c r="B563">
        <v>8</v>
      </c>
      <c r="D563">
        <v>1961</v>
      </c>
      <c r="E563" s="3">
        <v>2.6</v>
      </c>
      <c r="F563" s="3">
        <v>0.2</v>
      </c>
      <c r="G563" s="3">
        <v>12.1</v>
      </c>
      <c r="H563" s="3">
        <v>3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1</v>
      </c>
      <c r="P563" s="3">
        <v>11.7</v>
      </c>
      <c r="R563" s="3">
        <f t="shared" si="124"/>
        <v>30.599999999999998</v>
      </c>
      <c r="T563" s="3">
        <f t="shared" si="125"/>
        <v>12.1</v>
      </c>
      <c r="U563" s="3">
        <f t="shared" si="126"/>
        <v>0</v>
      </c>
      <c r="V563">
        <f t="shared" si="123"/>
        <v>12</v>
      </c>
      <c r="W563" s="3">
        <f t="shared" si="127"/>
        <v>15.1</v>
      </c>
      <c r="X563" s="3">
        <f t="shared" si="128"/>
        <v>1</v>
      </c>
      <c r="Y563" s="3">
        <f t="shared" si="129"/>
        <v>41</v>
      </c>
      <c r="Z563" s="3"/>
      <c r="AA563" s="3">
        <f t="shared" si="130"/>
        <v>54.800000000000004</v>
      </c>
    </row>
    <row r="564" spans="1:27" ht="12.75">
      <c r="A564">
        <v>47</v>
      </c>
      <c r="B564">
        <v>8</v>
      </c>
      <c r="D564">
        <v>1962</v>
      </c>
      <c r="E564" s="3">
        <v>10.5</v>
      </c>
      <c r="F564" s="3">
        <v>18.8</v>
      </c>
      <c r="G564" s="3">
        <v>9.1</v>
      </c>
      <c r="H564" s="3">
        <v>3.7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0.5</v>
      </c>
      <c r="P564" s="3">
        <v>6.3</v>
      </c>
      <c r="R564" s="3">
        <f t="shared" si="124"/>
        <v>48.9</v>
      </c>
      <c r="T564" s="3">
        <f t="shared" si="125"/>
        <v>18.8</v>
      </c>
      <c r="U564" s="3">
        <f t="shared" si="126"/>
        <v>0</v>
      </c>
      <c r="V564">
        <f t="shared" si="123"/>
        <v>12</v>
      </c>
      <c r="W564" s="3">
        <f t="shared" si="127"/>
        <v>12.8</v>
      </c>
      <c r="X564" s="3">
        <f t="shared" si="128"/>
        <v>0.5</v>
      </c>
      <c r="Y564" s="3">
        <f t="shared" si="129"/>
        <v>24</v>
      </c>
      <c r="Z564" s="3"/>
      <c r="AA564" s="3">
        <f t="shared" si="130"/>
        <v>35.6</v>
      </c>
    </row>
    <row r="565" spans="1:27" ht="12.75">
      <c r="A565">
        <v>47</v>
      </c>
      <c r="B565">
        <v>8</v>
      </c>
      <c r="D565">
        <v>1963</v>
      </c>
      <c r="E565" s="3">
        <v>10.9</v>
      </c>
      <c r="F565" s="3">
        <v>6.8</v>
      </c>
      <c r="G565" s="3">
        <v>10.7</v>
      </c>
      <c r="H565" s="3">
        <v>0.4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7</v>
      </c>
      <c r="R565" s="3">
        <f t="shared" si="124"/>
        <v>35.8</v>
      </c>
      <c r="T565" s="3">
        <f t="shared" si="125"/>
        <v>10.9</v>
      </c>
      <c r="U565" s="3">
        <f t="shared" si="126"/>
        <v>0</v>
      </c>
      <c r="V565">
        <f t="shared" si="123"/>
        <v>12</v>
      </c>
      <c r="W565" s="3">
        <f t="shared" si="127"/>
        <v>11.1</v>
      </c>
      <c r="X565" s="3">
        <f t="shared" si="128"/>
        <v>0</v>
      </c>
      <c r="Y565" s="3">
        <f t="shared" si="129"/>
        <v>11.4</v>
      </c>
      <c r="Z565" s="3"/>
      <c r="AA565" s="3">
        <f t="shared" si="130"/>
        <v>29.999999999999996</v>
      </c>
    </row>
    <row r="566" spans="1:27" ht="12.75">
      <c r="A566">
        <v>47</v>
      </c>
      <c r="B566">
        <v>8</v>
      </c>
      <c r="D566">
        <v>1964</v>
      </c>
      <c r="E566" s="3">
        <v>1</v>
      </c>
      <c r="F566" s="3">
        <v>3.4</v>
      </c>
      <c r="G566" s="3">
        <v>18.4</v>
      </c>
      <c r="H566" s="3">
        <v>0.2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2.5</v>
      </c>
      <c r="P566" s="3">
        <v>3.4</v>
      </c>
      <c r="R566" s="3">
        <f t="shared" si="124"/>
        <v>28.899999999999995</v>
      </c>
      <c r="T566" s="3">
        <f t="shared" si="125"/>
        <v>18.4</v>
      </c>
      <c r="U566" s="3">
        <f t="shared" si="126"/>
        <v>0</v>
      </c>
      <c r="V566">
        <f t="shared" si="123"/>
        <v>12</v>
      </c>
      <c r="W566" s="3">
        <f t="shared" si="127"/>
        <v>18.599999999999998</v>
      </c>
      <c r="X566" s="3">
        <f t="shared" si="128"/>
        <v>2.5</v>
      </c>
      <c r="Y566" s="3">
        <f t="shared" si="129"/>
        <v>22.9</v>
      </c>
      <c r="Z566" s="3"/>
      <c r="AA566" s="3">
        <f t="shared" si="130"/>
        <v>43.3</v>
      </c>
    </row>
    <row r="567" spans="1:27" ht="12.75">
      <c r="A567">
        <v>47</v>
      </c>
      <c r="B567">
        <v>8</v>
      </c>
      <c r="D567">
        <v>1965</v>
      </c>
      <c r="E567" s="3">
        <v>11.2</v>
      </c>
      <c r="F567" s="3">
        <v>8.3</v>
      </c>
      <c r="G567" s="3">
        <v>16.9</v>
      </c>
      <c r="H567" s="3">
        <v>1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0.1</v>
      </c>
      <c r="P567" s="3">
        <v>5.8</v>
      </c>
      <c r="R567" s="3">
        <f t="shared" si="124"/>
        <v>43.3</v>
      </c>
      <c r="T567" s="3">
        <f t="shared" si="125"/>
        <v>16.9</v>
      </c>
      <c r="U567" s="3">
        <f t="shared" si="126"/>
        <v>0</v>
      </c>
      <c r="V567">
        <f t="shared" si="123"/>
        <v>12</v>
      </c>
      <c r="W567" s="3">
        <f t="shared" si="127"/>
        <v>17.9</v>
      </c>
      <c r="X567" s="3">
        <f t="shared" si="128"/>
        <v>0.1</v>
      </c>
      <c r="Y567" s="3">
        <f t="shared" si="129"/>
        <v>19.4</v>
      </c>
      <c r="Z567" s="3"/>
      <c r="AA567" s="3">
        <f t="shared" si="130"/>
        <v>23.3</v>
      </c>
    </row>
    <row r="568" spans="1:27" ht="12.75">
      <c r="A568">
        <v>47</v>
      </c>
      <c r="B568">
        <v>8</v>
      </c>
      <c r="D568">
        <v>1966</v>
      </c>
      <c r="E568" s="3">
        <v>10.6</v>
      </c>
      <c r="F568" s="3">
        <v>3</v>
      </c>
      <c r="G568" s="3">
        <v>3.2</v>
      </c>
      <c r="H568" s="3">
        <v>0</v>
      </c>
      <c r="I568" s="3">
        <v>0.6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0.1</v>
      </c>
      <c r="P568" s="3">
        <v>11.3</v>
      </c>
      <c r="R568" s="3">
        <f t="shared" si="124"/>
        <v>28.800000000000004</v>
      </c>
      <c r="T568" s="3">
        <f t="shared" si="125"/>
        <v>11.3</v>
      </c>
      <c r="U568" s="3">
        <f t="shared" si="126"/>
        <v>0</v>
      </c>
      <c r="V568">
        <f t="shared" si="123"/>
        <v>12</v>
      </c>
      <c r="W568" s="3">
        <f t="shared" si="127"/>
        <v>3.8000000000000003</v>
      </c>
      <c r="X568" s="3">
        <f t="shared" si="128"/>
        <v>0.1</v>
      </c>
      <c r="Y568" s="3">
        <f t="shared" si="129"/>
        <v>33</v>
      </c>
      <c r="Z568" s="3"/>
      <c r="AA568" s="3">
        <f t="shared" si="130"/>
        <v>37.7</v>
      </c>
    </row>
    <row r="569" spans="1:27" ht="12.75">
      <c r="A569">
        <v>47</v>
      </c>
      <c r="B569">
        <v>8</v>
      </c>
      <c r="D569">
        <v>1967</v>
      </c>
      <c r="E569" s="3">
        <v>8.1</v>
      </c>
      <c r="F569" s="3">
        <v>13.6</v>
      </c>
      <c r="G569" s="3">
        <v>4.6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0.7</v>
      </c>
      <c r="O569" s="3">
        <v>0.5</v>
      </c>
      <c r="P569" s="3">
        <v>1.3</v>
      </c>
      <c r="R569" s="3">
        <f t="shared" si="124"/>
        <v>28.799999999999997</v>
      </c>
      <c r="T569" s="3">
        <f t="shared" si="125"/>
        <v>13.6</v>
      </c>
      <c r="U569" s="3">
        <f t="shared" si="126"/>
        <v>0</v>
      </c>
      <c r="V569">
        <f t="shared" si="123"/>
        <v>12</v>
      </c>
      <c r="W569" s="3">
        <f t="shared" si="127"/>
        <v>4.6</v>
      </c>
      <c r="X569" s="3">
        <f t="shared" si="128"/>
        <v>1.2</v>
      </c>
      <c r="Y569" s="3">
        <f t="shared" si="129"/>
        <v>7.8</v>
      </c>
      <c r="Z569" s="3"/>
      <c r="AA569" s="3">
        <f t="shared" si="130"/>
        <v>9.4</v>
      </c>
    </row>
    <row r="570" spans="1:27" ht="12.75">
      <c r="A570">
        <v>47</v>
      </c>
      <c r="B570">
        <v>8</v>
      </c>
      <c r="D570">
        <v>1968</v>
      </c>
      <c r="E570" s="3">
        <v>3.2</v>
      </c>
      <c r="F570" s="3">
        <v>3.3</v>
      </c>
      <c r="G570" s="3">
        <v>0.3</v>
      </c>
      <c r="H570" s="3">
        <v>0.1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1.5</v>
      </c>
      <c r="P570" s="3">
        <v>11.9</v>
      </c>
      <c r="R570" s="3">
        <f t="shared" si="124"/>
        <v>20.299999999999997</v>
      </c>
      <c r="T570" s="3">
        <f t="shared" si="125"/>
        <v>11.9</v>
      </c>
      <c r="U570" s="3">
        <f t="shared" si="126"/>
        <v>0</v>
      </c>
      <c r="V570">
        <f t="shared" si="123"/>
        <v>12</v>
      </c>
      <c r="W570" s="3">
        <f t="shared" si="127"/>
        <v>0.4</v>
      </c>
      <c r="X570" s="3">
        <f t="shared" si="128"/>
        <v>1.5</v>
      </c>
      <c r="Y570" s="3">
        <f t="shared" si="129"/>
        <v>22.6</v>
      </c>
      <c r="Z570" s="3"/>
      <c r="AA570" s="3">
        <f t="shared" si="130"/>
        <v>30</v>
      </c>
    </row>
    <row r="571" spans="1:27" ht="12.75">
      <c r="A571">
        <v>47</v>
      </c>
      <c r="B571">
        <v>8</v>
      </c>
      <c r="D571">
        <v>1969</v>
      </c>
      <c r="E571" s="3">
        <v>9.4</v>
      </c>
      <c r="F571" s="3">
        <v>1.3</v>
      </c>
      <c r="G571" s="3">
        <v>5.9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0.6</v>
      </c>
      <c r="P571" s="3">
        <v>17</v>
      </c>
      <c r="R571" s="3">
        <f t="shared" si="124"/>
        <v>34.2</v>
      </c>
      <c r="T571" s="3">
        <f t="shared" si="125"/>
        <v>17</v>
      </c>
      <c r="U571" s="3">
        <f t="shared" si="126"/>
        <v>0</v>
      </c>
      <c r="V571">
        <f t="shared" si="123"/>
        <v>12</v>
      </c>
      <c r="W571" s="3">
        <f t="shared" si="127"/>
        <v>5.9</v>
      </c>
      <c r="X571" s="3">
        <f t="shared" si="128"/>
        <v>0.6</v>
      </c>
      <c r="Y571" s="3">
        <f t="shared" si="129"/>
        <v>24.8</v>
      </c>
      <c r="Z571" s="3"/>
      <c r="AA571" s="3">
        <f t="shared" si="130"/>
        <v>33.6</v>
      </c>
    </row>
    <row r="572" spans="1:27" ht="12.75">
      <c r="A572">
        <v>47</v>
      </c>
      <c r="B572">
        <v>8</v>
      </c>
      <c r="D572">
        <v>1970</v>
      </c>
      <c r="E572" s="3">
        <v>6.1</v>
      </c>
      <c r="F572" s="3">
        <v>1.7</v>
      </c>
      <c r="G572" s="3">
        <v>5.6</v>
      </c>
      <c r="H572" s="3">
        <v>2.6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0.1</v>
      </c>
      <c r="P572" s="3">
        <v>16.3</v>
      </c>
      <c r="R572" s="3">
        <f t="shared" si="124"/>
        <v>32.4</v>
      </c>
      <c r="T572" s="3">
        <f t="shared" si="125"/>
        <v>16.3</v>
      </c>
      <c r="U572" s="3">
        <f t="shared" si="126"/>
        <v>0</v>
      </c>
      <c r="V572">
        <f t="shared" si="123"/>
        <v>12</v>
      </c>
      <c r="W572" s="3">
        <f t="shared" si="127"/>
        <v>8.2</v>
      </c>
      <c r="X572" s="3">
        <f t="shared" si="128"/>
        <v>0.1</v>
      </c>
      <c r="Y572" s="3">
        <f t="shared" si="129"/>
        <v>38</v>
      </c>
      <c r="Z572" s="3"/>
      <c r="AA572" s="3">
        <f t="shared" si="130"/>
        <v>54</v>
      </c>
    </row>
    <row r="573" spans="1:27" ht="12.75">
      <c r="A573">
        <v>47</v>
      </c>
      <c r="B573">
        <v>8</v>
      </c>
      <c r="D573">
        <v>1971</v>
      </c>
      <c r="E573" s="3">
        <v>17.7</v>
      </c>
      <c r="F573" s="3">
        <v>4</v>
      </c>
      <c r="G573" s="3">
        <v>15.4</v>
      </c>
      <c r="H573" s="3">
        <v>0.5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8.9</v>
      </c>
      <c r="P573" s="3">
        <v>7.3</v>
      </c>
      <c r="R573" s="3">
        <f t="shared" si="124"/>
        <v>53.8</v>
      </c>
      <c r="T573" s="3">
        <f t="shared" si="125"/>
        <v>17.7</v>
      </c>
      <c r="U573" s="3">
        <f t="shared" si="126"/>
        <v>0</v>
      </c>
      <c r="V573">
        <f t="shared" si="123"/>
        <v>12</v>
      </c>
      <c r="W573" s="3">
        <f t="shared" si="127"/>
        <v>15.9</v>
      </c>
      <c r="X573" s="3">
        <f t="shared" si="128"/>
        <v>8.9</v>
      </c>
      <c r="Y573" s="3">
        <f t="shared" si="129"/>
        <v>18.1</v>
      </c>
      <c r="Z573" s="3"/>
      <c r="AA573" s="3">
        <f t="shared" si="130"/>
        <v>43.2</v>
      </c>
    </row>
    <row r="574" spans="1:27" ht="12.75">
      <c r="A574">
        <v>47</v>
      </c>
      <c r="B574">
        <v>8</v>
      </c>
      <c r="D574">
        <v>1972</v>
      </c>
      <c r="E574" s="3">
        <v>4.3</v>
      </c>
      <c r="F574" s="3">
        <v>6.5</v>
      </c>
      <c r="G574" s="3">
        <v>15.2</v>
      </c>
      <c r="H574" s="3">
        <v>1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0.1</v>
      </c>
      <c r="O574" s="3">
        <v>1.5</v>
      </c>
      <c r="P574" s="3">
        <v>12.7</v>
      </c>
      <c r="R574" s="3">
        <f t="shared" si="124"/>
        <v>41.3</v>
      </c>
      <c r="T574" s="3">
        <f t="shared" si="125"/>
        <v>15.2</v>
      </c>
      <c r="U574" s="3">
        <f t="shared" si="126"/>
        <v>0</v>
      </c>
      <c r="V574">
        <f t="shared" si="123"/>
        <v>12</v>
      </c>
      <c r="W574" s="3">
        <f t="shared" si="127"/>
        <v>16.2</v>
      </c>
      <c r="X574" s="3">
        <f t="shared" si="128"/>
        <v>1.6</v>
      </c>
      <c r="Y574" s="3">
        <f t="shared" si="129"/>
        <v>19.7</v>
      </c>
      <c r="Z574" s="3"/>
      <c r="AA574" s="3">
        <f t="shared" si="130"/>
        <v>35.2</v>
      </c>
    </row>
    <row r="575" spans="1:27" ht="12.75">
      <c r="A575">
        <v>47</v>
      </c>
      <c r="B575">
        <v>8</v>
      </c>
      <c r="D575">
        <v>1973</v>
      </c>
      <c r="E575" s="3">
        <v>1.3</v>
      </c>
      <c r="F575" s="3">
        <v>5.7</v>
      </c>
      <c r="G575" s="3">
        <v>0.5</v>
      </c>
      <c r="H575" s="3">
        <v>13.4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0.2</v>
      </c>
      <c r="P575" s="3">
        <v>8.7</v>
      </c>
      <c r="R575" s="3">
        <f t="shared" si="124"/>
        <v>29.799999999999997</v>
      </c>
      <c r="T575" s="3">
        <f t="shared" si="125"/>
        <v>13.4</v>
      </c>
      <c r="U575" s="3">
        <f t="shared" si="126"/>
        <v>0</v>
      </c>
      <c r="V575">
        <f t="shared" si="123"/>
        <v>12</v>
      </c>
      <c r="W575" s="3">
        <f t="shared" si="127"/>
        <v>13.9</v>
      </c>
      <c r="X575" s="3">
        <f t="shared" si="128"/>
        <v>0.2</v>
      </c>
      <c r="Y575" s="3">
        <f t="shared" si="129"/>
        <v>32.9</v>
      </c>
      <c r="Z575" s="3"/>
      <c r="AA575" s="3">
        <f t="shared" si="130"/>
        <v>37</v>
      </c>
    </row>
    <row r="576" spans="1:27" ht="12.75">
      <c r="A576">
        <v>47</v>
      </c>
      <c r="B576">
        <v>8</v>
      </c>
      <c r="D576">
        <v>1974</v>
      </c>
      <c r="E576" s="3">
        <v>8.7</v>
      </c>
      <c r="F576" s="3">
        <v>15.5</v>
      </c>
      <c r="G576" s="3">
        <v>3.7</v>
      </c>
      <c r="H576" s="3">
        <v>0.2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1.6</v>
      </c>
      <c r="P576" s="3">
        <v>10.1</v>
      </c>
      <c r="R576" s="3">
        <f t="shared" si="124"/>
        <v>39.8</v>
      </c>
      <c r="T576" s="3">
        <f t="shared" si="125"/>
        <v>15.5</v>
      </c>
      <c r="U576" s="3">
        <f t="shared" si="126"/>
        <v>0</v>
      </c>
      <c r="V576">
        <f t="shared" si="123"/>
        <v>12</v>
      </c>
      <c r="W576" s="3">
        <f t="shared" si="127"/>
        <v>3.9000000000000004</v>
      </c>
      <c r="X576" s="3">
        <f t="shared" si="128"/>
        <v>1.6</v>
      </c>
      <c r="Y576" s="3">
        <f t="shared" si="129"/>
        <v>29.2</v>
      </c>
      <c r="Z576" s="3"/>
      <c r="AA576" s="3">
        <f t="shared" si="130"/>
        <v>46</v>
      </c>
    </row>
    <row r="577" spans="1:27" ht="12.75">
      <c r="A577">
        <v>47</v>
      </c>
      <c r="B577">
        <v>8</v>
      </c>
      <c r="D577">
        <v>1975</v>
      </c>
      <c r="E577" s="3">
        <v>4.5</v>
      </c>
      <c r="F577" s="3">
        <v>14.6</v>
      </c>
      <c r="G577" s="3">
        <v>10.5</v>
      </c>
      <c r="H577" s="3">
        <v>4.7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4.3</v>
      </c>
      <c r="P577" s="3">
        <v>2.2</v>
      </c>
      <c r="R577" s="3">
        <f t="shared" si="124"/>
        <v>40.800000000000004</v>
      </c>
      <c r="T577" s="3">
        <f t="shared" si="125"/>
        <v>14.6</v>
      </c>
      <c r="U577" s="3">
        <f t="shared" si="126"/>
        <v>0</v>
      </c>
      <c r="V577">
        <f t="shared" si="123"/>
        <v>12</v>
      </c>
      <c r="W577" s="3">
        <f t="shared" si="127"/>
        <v>15.2</v>
      </c>
      <c r="X577" s="3">
        <f t="shared" si="128"/>
        <v>4.3</v>
      </c>
      <c r="Y577" s="3">
        <f t="shared" si="129"/>
        <v>23.6</v>
      </c>
      <c r="Z577" s="3"/>
      <c r="AA577" s="3">
        <f t="shared" si="130"/>
        <v>30.8</v>
      </c>
    </row>
    <row r="578" spans="1:27" ht="12.75">
      <c r="A578">
        <v>47</v>
      </c>
      <c r="B578">
        <v>8</v>
      </c>
      <c r="D578">
        <v>1976</v>
      </c>
      <c r="E578" s="3">
        <v>12.1</v>
      </c>
      <c r="F578" s="3">
        <v>9.3</v>
      </c>
      <c r="G578" s="3">
        <v>2.9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1.7</v>
      </c>
      <c r="P578" s="3">
        <v>5</v>
      </c>
      <c r="R578" s="3">
        <f t="shared" si="124"/>
        <v>30.999999999999996</v>
      </c>
      <c r="T578" s="3">
        <f t="shared" si="125"/>
        <v>12.1</v>
      </c>
      <c r="U578" s="3">
        <f t="shared" si="126"/>
        <v>0</v>
      </c>
      <c r="V578">
        <f t="shared" si="123"/>
        <v>12</v>
      </c>
      <c r="W578" s="3">
        <f t="shared" si="127"/>
        <v>2.9</v>
      </c>
      <c r="X578" s="3">
        <f t="shared" si="128"/>
        <v>1.7</v>
      </c>
      <c r="Y578" s="3">
        <f t="shared" si="129"/>
        <v>15.3</v>
      </c>
      <c r="Z578" s="3"/>
      <c r="AA578" s="3">
        <f t="shared" si="130"/>
        <v>23.6</v>
      </c>
    </row>
    <row r="579" spans="1:27" ht="12.75">
      <c r="A579">
        <v>47</v>
      </c>
      <c r="B579">
        <v>8</v>
      </c>
      <c r="D579">
        <v>1977</v>
      </c>
      <c r="E579" s="3">
        <v>8.1</v>
      </c>
      <c r="F579" s="3">
        <v>2.2</v>
      </c>
      <c r="G579" s="3">
        <v>4.8</v>
      </c>
      <c r="H579" s="3">
        <v>1.8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10.3</v>
      </c>
      <c r="P579" s="3">
        <v>18.9</v>
      </c>
      <c r="R579" s="3">
        <f t="shared" si="124"/>
        <v>46.1</v>
      </c>
      <c r="T579" s="3">
        <f t="shared" si="125"/>
        <v>18.9</v>
      </c>
      <c r="U579" s="3">
        <f t="shared" si="126"/>
        <v>0</v>
      </c>
      <c r="V579">
        <f t="shared" si="123"/>
        <v>12</v>
      </c>
      <c r="W579" s="3">
        <f t="shared" si="127"/>
        <v>6.6</v>
      </c>
      <c r="X579" s="3">
        <f t="shared" si="128"/>
        <v>10.3</v>
      </c>
      <c r="Y579" s="3">
        <f t="shared" si="129"/>
        <v>35.3</v>
      </c>
      <c r="Z579" s="3"/>
      <c r="AA579" s="3">
        <f t="shared" si="130"/>
        <v>49.6</v>
      </c>
    </row>
    <row r="580" spans="1:27" ht="12.75">
      <c r="A580">
        <v>47</v>
      </c>
      <c r="B580">
        <v>8</v>
      </c>
      <c r="D580">
        <v>1978</v>
      </c>
      <c r="E580" s="3">
        <v>13</v>
      </c>
      <c r="F580" s="3">
        <v>3.4</v>
      </c>
      <c r="G580" s="3">
        <v>3.9</v>
      </c>
      <c r="H580" s="3">
        <v>0.1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5.1</v>
      </c>
      <c r="P580" s="3">
        <v>16.5</v>
      </c>
      <c r="R580" s="3">
        <f t="shared" si="124"/>
        <v>42</v>
      </c>
      <c r="T580" s="3">
        <f t="shared" si="125"/>
        <v>16.5</v>
      </c>
      <c r="U580" s="3">
        <f t="shared" si="126"/>
        <v>0</v>
      </c>
      <c r="V580">
        <f t="shared" si="123"/>
        <v>12</v>
      </c>
      <c r="W580" s="3">
        <f t="shared" si="127"/>
        <v>4</v>
      </c>
      <c r="X580" s="3">
        <f t="shared" si="128"/>
        <v>5.1</v>
      </c>
      <c r="Y580" s="3">
        <f t="shared" si="129"/>
        <v>56.2</v>
      </c>
      <c r="Z580" s="3"/>
      <c r="AA580" s="3">
        <f t="shared" si="130"/>
        <v>69.80000000000001</v>
      </c>
    </row>
    <row r="581" spans="1:27" ht="12.75">
      <c r="A581">
        <v>47</v>
      </c>
      <c r="B581">
        <v>8</v>
      </c>
      <c r="D581">
        <v>1979</v>
      </c>
      <c r="E581" s="3">
        <v>32</v>
      </c>
      <c r="F581" s="3">
        <v>7.7</v>
      </c>
      <c r="G581" s="3">
        <v>4.5</v>
      </c>
      <c r="H581" s="3">
        <v>4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0.1</v>
      </c>
      <c r="O581" s="3">
        <v>3</v>
      </c>
      <c r="P581" s="3">
        <v>0.9</v>
      </c>
      <c r="R581" s="3">
        <f t="shared" si="124"/>
        <v>52.2</v>
      </c>
      <c r="T581" s="3">
        <f t="shared" si="125"/>
        <v>32</v>
      </c>
      <c r="U581" s="3">
        <f t="shared" si="126"/>
        <v>0</v>
      </c>
      <c r="V581">
        <f t="shared" si="123"/>
        <v>12</v>
      </c>
      <c r="W581" s="3">
        <f t="shared" si="127"/>
        <v>8.5</v>
      </c>
      <c r="X581" s="3">
        <f t="shared" si="128"/>
        <v>3.1</v>
      </c>
      <c r="Y581" s="3">
        <f t="shared" si="129"/>
        <v>11.8</v>
      </c>
      <c r="Z581" s="3"/>
      <c r="AA581" s="3">
        <f t="shared" si="130"/>
        <v>22.199999999999996</v>
      </c>
    </row>
    <row r="582" spans="1:27" ht="12.75">
      <c r="A582">
        <v>47</v>
      </c>
      <c r="B582">
        <v>8</v>
      </c>
      <c r="D582">
        <v>1980</v>
      </c>
      <c r="E582" s="3">
        <v>4.2</v>
      </c>
      <c r="F582" s="3">
        <v>6.7</v>
      </c>
      <c r="G582" s="3">
        <v>4.4</v>
      </c>
      <c r="H582" s="3">
        <v>2.9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0.1</v>
      </c>
      <c r="O582" s="3">
        <v>1.4</v>
      </c>
      <c r="P582" s="3">
        <v>7.6</v>
      </c>
      <c r="R582" s="3">
        <f t="shared" si="124"/>
        <v>27.299999999999997</v>
      </c>
      <c r="T582" s="3">
        <f t="shared" si="125"/>
        <v>7.6</v>
      </c>
      <c r="U582" s="3">
        <f t="shared" si="126"/>
        <v>0</v>
      </c>
      <c r="V582">
        <f t="shared" si="123"/>
        <v>12</v>
      </c>
      <c r="W582" s="3">
        <f t="shared" si="127"/>
        <v>7.300000000000001</v>
      </c>
      <c r="X582" s="3">
        <f t="shared" si="128"/>
        <v>1.5</v>
      </c>
      <c r="Y582" s="3">
        <f t="shared" si="129"/>
        <v>19.200000000000003</v>
      </c>
      <c r="Z582" s="3"/>
      <c r="AA582" s="3">
        <f t="shared" si="130"/>
        <v>21.200000000000003</v>
      </c>
    </row>
    <row r="583" spans="1:27" ht="12.75">
      <c r="A583">
        <v>47</v>
      </c>
      <c r="B583">
        <v>8</v>
      </c>
      <c r="D583">
        <v>1981</v>
      </c>
      <c r="E583" s="3">
        <v>2.2</v>
      </c>
      <c r="F583" s="3">
        <v>9.4</v>
      </c>
      <c r="G583" s="3">
        <v>0.5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1.7</v>
      </c>
      <c r="P583" s="3">
        <v>4.7</v>
      </c>
      <c r="R583" s="3">
        <f t="shared" si="124"/>
        <v>18.5</v>
      </c>
      <c r="T583" s="3">
        <f t="shared" si="125"/>
        <v>9.4</v>
      </c>
      <c r="U583" s="3">
        <f t="shared" si="126"/>
        <v>0</v>
      </c>
      <c r="V583">
        <f t="shared" si="123"/>
        <v>12</v>
      </c>
      <c r="W583" s="3">
        <f t="shared" si="127"/>
        <v>0.5</v>
      </c>
      <c r="X583" s="3">
        <f t="shared" si="128"/>
        <v>1.7</v>
      </c>
      <c r="Y583" s="3">
        <f t="shared" si="129"/>
        <v>26.999999999999996</v>
      </c>
      <c r="Z583" s="3"/>
      <c r="AA583" s="3">
        <f t="shared" si="130"/>
        <v>45.1</v>
      </c>
    </row>
    <row r="584" spans="1:27" ht="12.75">
      <c r="A584">
        <v>47</v>
      </c>
      <c r="B584">
        <v>8</v>
      </c>
      <c r="D584">
        <v>1982</v>
      </c>
      <c r="E584" s="3">
        <v>20.4</v>
      </c>
      <c r="F584" s="3">
        <v>1.9</v>
      </c>
      <c r="G584" s="3">
        <v>9.3</v>
      </c>
      <c r="H584" s="3">
        <v>7.1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0.4</v>
      </c>
      <c r="P584" s="3">
        <v>4.4</v>
      </c>
      <c r="R584" s="3">
        <f t="shared" si="124"/>
        <v>43.49999999999999</v>
      </c>
      <c r="T584" s="3">
        <f t="shared" si="125"/>
        <v>20.4</v>
      </c>
      <c r="U584" s="3">
        <f t="shared" si="126"/>
        <v>0</v>
      </c>
      <c r="V584">
        <f t="shared" si="123"/>
        <v>12</v>
      </c>
      <c r="W584" s="3">
        <f t="shared" si="127"/>
        <v>16.4</v>
      </c>
      <c r="X584" s="3">
        <f t="shared" si="128"/>
        <v>0.4</v>
      </c>
      <c r="Y584" s="3">
        <f t="shared" si="129"/>
        <v>20.6</v>
      </c>
      <c r="Z584" s="3"/>
      <c r="AA584" s="3">
        <f t="shared" si="130"/>
        <v>34.199999999999996</v>
      </c>
    </row>
    <row r="585" spans="1:27" ht="12.75">
      <c r="A585">
        <v>47</v>
      </c>
      <c r="B585">
        <v>8</v>
      </c>
      <c r="D585">
        <v>1983</v>
      </c>
      <c r="E585" s="3">
        <v>5.7</v>
      </c>
      <c r="F585" s="3">
        <v>10.5</v>
      </c>
      <c r="G585" s="3">
        <v>11.3</v>
      </c>
      <c r="H585" s="3">
        <v>1.9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1.2</v>
      </c>
      <c r="P585" s="3">
        <v>18.5</v>
      </c>
      <c r="R585" s="3">
        <f t="shared" si="124"/>
        <v>49.099999999999994</v>
      </c>
      <c r="T585" s="3">
        <f t="shared" si="125"/>
        <v>18.5</v>
      </c>
      <c r="U585" s="3">
        <f t="shared" si="126"/>
        <v>0</v>
      </c>
      <c r="V585">
        <f t="shared" si="123"/>
        <v>12</v>
      </c>
      <c r="W585" s="3">
        <f t="shared" si="127"/>
        <v>13.200000000000001</v>
      </c>
      <c r="X585" s="3">
        <f t="shared" si="128"/>
        <v>1.2</v>
      </c>
      <c r="Y585" s="3">
        <f t="shared" si="129"/>
        <v>24.5</v>
      </c>
      <c r="Z585" s="3"/>
      <c r="AA585" s="3">
        <f t="shared" si="130"/>
        <v>33</v>
      </c>
    </row>
    <row r="586" spans="1:27" ht="12.75">
      <c r="A586">
        <v>47</v>
      </c>
      <c r="B586">
        <v>8</v>
      </c>
      <c r="D586">
        <v>1984</v>
      </c>
      <c r="E586" s="3">
        <v>4.9</v>
      </c>
      <c r="F586" s="3">
        <v>1.1</v>
      </c>
      <c r="G586" s="3">
        <v>5.7</v>
      </c>
      <c r="H586" s="3">
        <v>1.6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0.1</v>
      </c>
      <c r="P586" s="3">
        <v>10.7</v>
      </c>
      <c r="R586" s="3">
        <f t="shared" si="124"/>
        <v>24.099999999999998</v>
      </c>
      <c r="T586" s="3">
        <f t="shared" si="125"/>
        <v>10.7</v>
      </c>
      <c r="U586" s="3">
        <f t="shared" si="126"/>
        <v>0</v>
      </c>
      <c r="V586">
        <f t="shared" si="123"/>
        <v>12</v>
      </c>
      <c r="W586" s="3">
        <f t="shared" si="127"/>
        <v>7.300000000000001</v>
      </c>
      <c r="X586" s="3">
        <f t="shared" si="128"/>
        <v>0.1</v>
      </c>
      <c r="Y586" s="3">
        <f t="shared" si="129"/>
        <v>35.9</v>
      </c>
      <c r="Z586" s="3"/>
      <c r="AA586" s="3">
        <f t="shared" si="130"/>
        <v>43.5</v>
      </c>
    </row>
    <row r="587" spans="1:27" ht="12.75">
      <c r="A587">
        <v>47</v>
      </c>
      <c r="B587">
        <v>8</v>
      </c>
      <c r="D587">
        <v>1985</v>
      </c>
      <c r="E587" s="3">
        <v>18.1</v>
      </c>
      <c r="F587" s="3">
        <v>7.1</v>
      </c>
      <c r="G587" s="3">
        <v>5.9</v>
      </c>
      <c r="H587" s="3">
        <v>1.6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13.8</v>
      </c>
      <c r="P587" s="3">
        <v>20.1</v>
      </c>
      <c r="R587" s="3">
        <f t="shared" si="124"/>
        <v>66.6</v>
      </c>
      <c r="T587" s="3">
        <f t="shared" si="125"/>
        <v>20.1</v>
      </c>
      <c r="U587" s="3">
        <f t="shared" si="126"/>
        <v>0</v>
      </c>
      <c r="V587">
        <f t="shared" si="123"/>
        <v>12</v>
      </c>
      <c r="W587" s="3">
        <f t="shared" si="127"/>
        <v>7.5</v>
      </c>
      <c r="X587" s="3">
        <f t="shared" si="128"/>
        <v>13.8</v>
      </c>
      <c r="Y587" s="3">
        <f t="shared" si="129"/>
        <v>43.60000000000001</v>
      </c>
      <c r="Z587" s="3"/>
      <c r="AA587" s="3">
        <f t="shared" si="130"/>
        <v>59.400000000000006</v>
      </c>
    </row>
    <row r="588" spans="1:27" ht="12.75">
      <c r="A588">
        <v>47</v>
      </c>
      <c r="B588">
        <v>8</v>
      </c>
      <c r="D588">
        <v>1986</v>
      </c>
      <c r="E588" s="3">
        <v>12.3</v>
      </c>
      <c r="F588" s="3">
        <v>11.2</v>
      </c>
      <c r="G588" s="3">
        <v>1.9</v>
      </c>
      <c r="H588" s="3">
        <v>0.1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7.2</v>
      </c>
      <c r="P588" s="3">
        <v>5</v>
      </c>
      <c r="R588" s="3">
        <f t="shared" si="124"/>
        <v>37.7</v>
      </c>
      <c r="T588" s="3">
        <f t="shared" si="125"/>
        <v>12.3</v>
      </c>
      <c r="U588" s="3">
        <f t="shared" si="126"/>
        <v>0</v>
      </c>
      <c r="V588">
        <f t="shared" si="123"/>
        <v>12</v>
      </c>
      <c r="W588" s="3">
        <f t="shared" si="127"/>
        <v>2</v>
      </c>
      <c r="X588" s="3">
        <f t="shared" si="128"/>
        <v>7.2</v>
      </c>
      <c r="Y588" s="3">
        <f t="shared" si="129"/>
        <v>13.799999999999999</v>
      </c>
      <c r="Z588" s="3"/>
      <c r="AA588" s="3">
        <f t="shared" si="130"/>
        <v>28.2</v>
      </c>
    </row>
    <row r="589" spans="1:27" ht="12.75">
      <c r="A589">
        <v>47</v>
      </c>
      <c r="B589">
        <v>8</v>
      </c>
      <c r="D589">
        <v>1987</v>
      </c>
      <c r="E589" s="3">
        <v>8.7</v>
      </c>
      <c r="F589" s="3">
        <v>0.1</v>
      </c>
      <c r="G589" s="3">
        <v>7.2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0.3</v>
      </c>
      <c r="O589" s="3">
        <v>2</v>
      </c>
      <c r="P589" s="3">
        <v>21.5</v>
      </c>
      <c r="R589" s="3">
        <f t="shared" si="124"/>
        <v>39.8</v>
      </c>
      <c r="T589" s="3">
        <f t="shared" si="125"/>
        <v>21.5</v>
      </c>
      <c r="U589" s="3">
        <f t="shared" si="126"/>
        <v>0</v>
      </c>
      <c r="V589">
        <f t="shared" si="123"/>
        <v>12</v>
      </c>
      <c r="W589" s="3">
        <f t="shared" si="127"/>
        <v>7.2</v>
      </c>
      <c r="X589" s="3">
        <f t="shared" si="128"/>
        <v>2.3</v>
      </c>
      <c r="Y589" s="3">
        <f t="shared" si="129"/>
        <v>46.3</v>
      </c>
      <c r="Z589" s="3"/>
      <c r="AA589" s="3">
        <f t="shared" si="130"/>
        <v>49.99999999999999</v>
      </c>
    </row>
    <row r="590" spans="1:27" ht="12.75">
      <c r="A590">
        <v>47</v>
      </c>
      <c r="B590">
        <v>8</v>
      </c>
      <c r="D590">
        <v>1988</v>
      </c>
      <c r="E590" s="3">
        <v>17.5</v>
      </c>
      <c r="F590" s="3">
        <v>7.3</v>
      </c>
      <c r="G590" s="3">
        <v>0.6</v>
      </c>
      <c r="H590" s="3">
        <v>0.8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0.1</v>
      </c>
      <c r="O590" s="3">
        <v>2.8</v>
      </c>
      <c r="P590" s="3">
        <v>5.8</v>
      </c>
      <c r="R590" s="3">
        <f t="shared" si="124"/>
        <v>34.900000000000006</v>
      </c>
      <c r="T590" s="3">
        <f t="shared" si="125"/>
        <v>17.5</v>
      </c>
      <c r="U590" s="3">
        <f t="shared" si="126"/>
        <v>0</v>
      </c>
      <c r="V590">
        <f t="shared" si="123"/>
        <v>12</v>
      </c>
      <c r="W590" s="3">
        <f t="shared" si="127"/>
        <v>1.4</v>
      </c>
      <c r="X590" s="3">
        <f t="shared" si="128"/>
        <v>2.9</v>
      </c>
      <c r="Y590" s="3">
        <f t="shared" si="129"/>
        <v>17.5</v>
      </c>
      <c r="Z590" s="3"/>
      <c r="AA590" s="3">
        <f t="shared" si="130"/>
        <v>30.3</v>
      </c>
    </row>
    <row r="591" spans="1:27" ht="12.75">
      <c r="A591">
        <v>47</v>
      </c>
      <c r="B591">
        <v>8</v>
      </c>
      <c r="D591">
        <v>1989</v>
      </c>
      <c r="E591" s="3">
        <v>2</v>
      </c>
      <c r="F591" s="3">
        <v>9.7</v>
      </c>
      <c r="G591" s="3">
        <v>9.7</v>
      </c>
      <c r="H591" s="3">
        <v>0.1</v>
      </c>
      <c r="I591" s="3">
        <v>0.1</v>
      </c>
      <c r="J591" s="3">
        <v>0</v>
      </c>
      <c r="K591" s="3">
        <v>0</v>
      </c>
      <c r="L591" s="3">
        <v>0</v>
      </c>
      <c r="M591" s="3">
        <v>0</v>
      </c>
      <c r="N591" s="3">
        <v>0.6</v>
      </c>
      <c r="O591" s="3">
        <v>3.2</v>
      </c>
      <c r="P591" s="3">
        <v>5</v>
      </c>
      <c r="R591" s="3">
        <f t="shared" si="124"/>
        <v>30.400000000000002</v>
      </c>
      <c r="T591" s="3">
        <f t="shared" si="125"/>
        <v>9.7</v>
      </c>
      <c r="U591" s="3">
        <f t="shared" si="126"/>
        <v>0</v>
      </c>
      <c r="V591">
        <f t="shared" si="123"/>
        <v>12</v>
      </c>
      <c r="W591" s="3">
        <f t="shared" si="127"/>
        <v>9.899999999999999</v>
      </c>
      <c r="X591" s="3">
        <f t="shared" si="128"/>
        <v>3.8000000000000003</v>
      </c>
      <c r="Y591" s="3">
        <f t="shared" si="129"/>
        <v>24.1</v>
      </c>
      <c r="Z591" s="3"/>
      <c r="AA591" s="3">
        <f t="shared" si="130"/>
        <v>29</v>
      </c>
    </row>
    <row r="592" spans="1:27" ht="12.75">
      <c r="A592">
        <v>47</v>
      </c>
      <c r="B592">
        <v>8</v>
      </c>
      <c r="D592">
        <v>1990</v>
      </c>
      <c r="E592" s="3">
        <v>8.6</v>
      </c>
      <c r="F592" s="3">
        <v>10.5</v>
      </c>
      <c r="G592" s="3">
        <v>0</v>
      </c>
      <c r="H592" s="3">
        <v>0.1</v>
      </c>
      <c r="I592" s="3">
        <v>1</v>
      </c>
      <c r="J592" s="3">
        <v>0</v>
      </c>
      <c r="K592" s="3">
        <v>0</v>
      </c>
      <c r="L592" s="3">
        <v>0</v>
      </c>
      <c r="M592" s="3">
        <v>0</v>
      </c>
      <c r="N592" s="3">
        <v>0.9</v>
      </c>
      <c r="O592" s="3">
        <v>1.9</v>
      </c>
      <c r="P592" s="3">
        <v>15.8</v>
      </c>
      <c r="R592" s="3">
        <f t="shared" si="124"/>
        <v>38.8</v>
      </c>
      <c r="T592" s="3">
        <f t="shared" si="125"/>
        <v>15.8</v>
      </c>
      <c r="U592" s="3">
        <f t="shared" si="126"/>
        <v>0</v>
      </c>
      <c r="V592">
        <f t="shared" si="123"/>
        <v>12</v>
      </c>
      <c r="W592" s="3">
        <f t="shared" si="127"/>
        <v>1.1</v>
      </c>
      <c r="X592" s="3">
        <f t="shared" si="128"/>
        <v>2.8</v>
      </c>
      <c r="Y592" s="3">
        <f t="shared" si="129"/>
        <v>30.5</v>
      </c>
      <c r="Z592" s="3"/>
      <c r="AA592" s="3">
        <f t="shared" si="130"/>
        <v>35.900000000000006</v>
      </c>
    </row>
    <row r="593" spans="1:27" ht="12.75">
      <c r="A593">
        <v>47</v>
      </c>
      <c r="B593">
        <v>8</v>
      </c>
      <c r="D593">
        <v>1991</v>
      </c>
      <c r="E593" s="3">
        <v>11.8</v>
      </c>
      <c r="F593" s="3">
        <v>2.9</v>
      </c>
      <c r="G593" s="3">
        <v>2.1</v>
      </c>
      <c r="H593" s="3">
        <v>0.5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0.3</v>
      </c>
      <c r="O593" s="3">
        <v>4.7</v>
      </c>
      <c r="P593" s="3">
        <v>10</v>
      </c>
      <c r="R593" s="3">
        <f t="shared" si="124"/>
        <v>32.3</v>
      </c>
      <c r="T593" s="3">
        <f t="shared" si="125"/>
        <v>11.8</v>
      </c>
      <c r="U593" s="3">
        <f t="shared" si="126"/>
        <v>0</v>
      </c>
      <c r="V593">
        <f t="shared" si="123"/>
        <v>12</v>
      </c>
      <c r="W593" s="3">
        <f t="shared" si="127"/>
        <v>2.6</v>
      </c>
      <c r="X593" s="3">
        <f t="shared" si="128"/>
        <v>5</v>
      </c>
      <c r="Y593" s="3">
        <f t="shared" si="129"/>
        <v>21.6</v>
      </c>
      <c r="Z593" s="3"/>
      <c r="AA593" s="3">
        <f t="shared" si="130"/>
        <v>34.199999999999996</v>
      </c>
    </row>
    <row r="594" spans="1:27" ht="12.75">
      <c r="A594">
        <v>47</v>
      </c>
      <c r="B594">
        <v>8</v>
      </c>
      <c r="D594">
        <v>1992</v>
      </c>
      <c r="E594" s="3">
        <v>2.9</v>
      </c>
      <c r="F594" s="3">
        <v>8.7</v>
      </c>
      <c r="G594" s="3">
        <v>7.6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0.9</v>
      </c>
      <c r="O594" s="3">
        <v>1.9</v>
      </c>
      <c r="P594" s="3">
        <v>8.5</v>
      </c>
      <c r="R594" s="3">
        <f t="shared" si="124"/>
        <v>30.499999999999996</v>
      </c>
      <c r="T594" s="3">
        <f t="shared" si="125"/>
        <v>8.7</v>
      </c>
      <c r="U594" s="3">
        <f t="shared" si="126"/>
        <v>0</v>
      </c>
      <c r="V594">
        <f t="shared" si="123"/>
        <v>12</v>
      </c>
      <c r="W594" s="3">
        <f t="shared" si="127"/>
        <v>7.6</v>
      </c>
      <c r="X594" s="3">
        <f t="shared" si="128"/>
        <v>2.8</v>
      </c>
      <c r="Y594" s="3">
        <f t="shared" si="129"/>
        <v>28.6</v>
      </c>
      <c r="Z594" s="3"/>
      <c r="AA594" s="3">
        <f t="shared" si="130"/>
        <v>47.199999999999996</v>
      </c>
    </row>
    <row r="595" spans="1:27" ht="12.75">
      <c r="A595">
        <v>47</v>
      </c>
      <c r="B595">
        <v>8</v>
      </c>
      <c r="D595">
        <v>1993</v>
      </c>
      <c r="E595" s="3">
        <v>8.7</v>
      </c>
      <c r="F595" s="3">
        <v>11.4</v>
      </c>
      <c r="G595" s="3">
        <v>10.9</v>
      </c>
      <c r="H595" s="3">
        <v>4.9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0.6</v>
      </c>
      <c r="P595" s="3">
        <v>1.1</v>
      </c>
      <c r="R595" s="3">
        <f t="shared" si="124"/>
        <v>37.6</v>
      </c>
      <c r="T595" s="3">
        <f t="shared" si="125"/>
        <v>11.4</v>
      </c>
      <c r="U595" s="3">
        <f t="shared" si="126"/>
        <v>0</v>
      </c>
      <c r="V595">
        <f t="shared" si="123"/>
        <v>12</v>
      </c>
      <c r="W595" s="3">
        <f t="shared" si="127"/>
        <v>15.8</v>
      </c>
      <c r="X595" s="3">
        <f t="shared" si="128"/>
        <v>0.6</v>
      </c>
      <c r="Y595" s="3">
        <f t="shared" si="129"/>
        <v>46.7</v>
      </c>
      <c r="Z595" s="3"/>
      <c r="AA595" s="3">
        <f t="shared" si="130"/>
        <v>51.1</v>
      </c>
    </row>
    <row r="596" spans="1:27" ht="12.75">
      <c r="A596">
        <v>47</v>
      </c>
      <c r="B596">
        <v>8</v>
      </c>
      <c r="D596">
        <v>1994</v>
      </c>
      <c r="E596" s="3">
        <v>19</v>
      </c>
      <c r="F596" s="3">
        <v>26.6</v>
      </c>
      <c r="G596" s="3">
        <v>0.2</v>
      </c>
      <c r="H596" s="3">
        <v>2.2</v>
      </c>
      <c r="I596" s="3">
        <v>1.4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9</v>
      </c>
      <c r="R596" s="3">
        <f t="shared" si="124"/>
        <v>58.400000000000006</v>
      </c>
      <c r="T596" s="3">
        <f t="shared" si="125"/>
        <v>26.6</v>
      </c>
      <c r="U596" s="3">
        <f t="shared" si="126"/>
        <v>0</v>
      </c>
      <c r="V596">
        <f t="shared" si="123"/>
        <v>12</v>
      </c>
      <c r="W596" s="3">
        <f t="shared" si="127"/>
        <v>3.8000000000000003</v>
      </c>
      <c r="X596" s="3">
        <f t="shared" si="128"/>
        <v>0</v>
      </c>
      <c r="Y596" s="3">
        <f t="shared" si="129"/>
        <v>26.8</v>
      </c>
      <c r="Z596" s="3"/>
      <c r="AA596" s="3">
        <f t="shared" si="130"/>
        <v>34.8</v>
      </c>
    </row>
    <row r="597" spans="1:27" ht="12.75">
      <c r="A597">
        <v>47</v>
      </c>
      <c r="B597">
        <v>8</v>
      </c>
      <c r="D597">
        <v>1995</v>
      </c>
      <c r="E597" s="3">
        <v>17.6</v>
      </c>
      <c r="F597" s="3">
        <v>0.2</v>
      </c>
      <c r="G597" s="3">
        <v>6.5</v>
      </c>
      <c r="H597" s="3">
        <v>1.5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10.8</v>
      </c>
      <c r="P597" s="3">
        <v>6.6</v>
      </c>
      <c r="R597" s="3">
        <f t="shared" si="124"/>
        <v>43.2</v>
      </c>
      <c r="T597" s="3">
        <f t="shared" si="125"/>
        <v>17.6</v>
      </c>
      <c r="U597" s="3">
        <f t="shared" si="126"/>
        <v>0</v>
      </c>
      <c r="V597">
        <f t="shared" si="123"/>
        <v>12</v>
      </c>
      <c r="W597" s="3">
        <f t="shared" si="127"/>
        <v>8</v>
      </c>
      <c r="X597" s="3">
        <f t="shared" si="128"/>
        <v>10.8</v>
      </c>
      <c r="Y597" s="3">
        <f t="shared" si="129"/>
        <v>26.8</v>
      </c>
      <c r="Z597" s="3"/>
      <c r="AA597" s="3">
        <f t="shared" si="130"/>
        <v>43.099999999999994</v>
      </c>
    </row>
    <row r="598" spans="1:27" ht="12.75">
      <c r="A598">
        <v>47</v>
      </c>
      <c r="B598">
        <v>8</v>
      </c>
      <c r="D598">
        <v>1996</v>
      </c>
      <c r="E598" s="3">
        <v>19.4</v>
      </c>
      <c r="F598" s="3">
        <v>0.8</v>
      </c>
      <c r="G598" s="3">
        <v>2.7</v>
      </c>
      <c r="H598" s="3">
        <v>2.8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4.9</v>
      </c>
      <c r="P598" s="3">
        <v>9.6</v>
      </c>
      <c r="R598" s="3">
        <f t="shared" si="124"/>
        <v>40.2</v>
      </c>
      <c r="T598" s="3">
        <f t="shared" si="125"/>
        <v>19.4</v>
      </c>
      <c r="U598" s="3">
        <f t="shared" si="126"/>
        <v>0</v>
      </c>
      <c r="V598">
        <f t="shared" si="123"/>
        <v>12</v>
      </c>
      <c r="W598" s="3">
        <f t="shared" si="127"/>
        <v>5.5</v>
      </c>
      <c r="X598" s="3">
        <f t="shared" si="128"/>
        <v>4.9</v>
      </c>
      <c r="Y598" s="3">
        <f t="shared" si="129"/>
        <v>37</v>
      </c>
      <c r="Z598" s="3"/>
      <c r="AA598" s="3">
        <f t="shared" si="130"/>
        <v>48.8</v>
      </c>
    </row>
    <row r="599" spans="1:27" ht="12.75">
      <c r="A599">
        <v>47</v>
      </c>
      <c r="B599">
        <v>8</v>
      </c>
      <c r="D599">
        <v>1997</v>
      </c>
      <c r="E599" s="3">
        <v>12.8</v>
      </c>
      <c r="F599" s="3">
        <v>14.6</v>
      </c>
      <c r="G599" s="3">
        <v>6.1</v>
      </c>
      <c r="H599" s="3">
        <v>0.8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2.2</v>
      </c>
      <c r="O599" s="3">
        <v>1.8</v>
      </c>
      <c r="P599" s="3">
        <v>10</v>
      </c>
      <c r="R599" s="3">
        <f t="shared" si="124"/>
        <v>48.3</v>
      </c>
      <c r="T599" s="3">
        <f t="shared" si="125"/>
        <v>14.6</v>
      </c>
      <c r="U599" s="3">
        <f t="shared" si="126"/>
        <v>0</v>
      </c>
      <c r="V599">
        <f t="shared" si="123"/>
        <v>12</v>
      </c>
      <c r="W599" s="3">
        <f t="shared" si="127"/>
        <v>6.8999999999999995</v>
      </c>
      <c r="X599" s="3">
        <f t="shared" si="128"/>
        <v>4</v>
      </c>
      <c r="Y599" s="3">
        <f t="shared" si="129"/>
        <v>25.599999999999998</v>
      </c>
      <c r="Z599" s="3"/>
      <c r="AA599" s="3">
        <f t="shared" si="130"/>
        <v>37.599999999999994</v>
      </c>
    </row>
    <row r="600" spans="1:27" ht="12.75">
      <c r="A600">
        <v>47</v>
      </c>
      <c r="B600">
        <v>8</v>
      </c>
      <c r="D600">
        <v>1998</v>
      </c>
      <c r="E600" s="3">
        <v>15.2</v>
      </c>
      <c r="F600" s="3">
        <v>0.4</v>
      </c>
      <c r="G600" s="3">
        <v>8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0.1</v>
      </c>
      <c r="P600" s="3">
        <v>2.9</v>
      </c>
      <c r="R600" s="3">
        <f t="shared" si="124"/>
        <v>26.6</v>
      </c>
      <c r="T600" s="3">
        <f t="shared" si="125"/>
        <v>15.2</v>
      </c>
      <c r="U600" s="3">
        <f t="shared" si="126"/>
        <v>0</v>
      </c>
      <c r="V600">
        <f t="shared" si="123"/>
        <v>12</v>
      </c>
      <c r="W600" s="3">
        <f t="shared" si="127"/>
        <v>8</v>
      </c>
      <c r="X600" s="3">
        <f t="shared" si="128"/>
        <v>0.1</v>
      </c>
      <c r="Y600" s="3">
        <f t="shared" si="129"/>
        <v>30.999999999999996</v>
      </c>
      <c r="Z600" s="3"/>
      <c r="AA600" s="3">
        <f t="shared" si="130"/>
        <v>36.9</v>
      </c>
    </row>
    <row r="601" spans="1:27" ht="12.75">
      <c r="A601">
        <v>47</v>
      </c>
      <c r="B601">
        <v>8</v>
      </c>
      <c r="D601">
        <v>1999</v>
      </c>
      <c r="E601" s="3">
        <v>25.7</v>
      </c>
      <c r="F601" s="3">
        <v>2.4</v>
      </c>
      <c r="G601" s="3">
        <v>5.8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2.7</v>
      </c>
      <c r="R601" s="3">
        <f t="shared" si="124"/>
        <v>36.6</v>
      </c>
      <c r="T601" s="3">
        <f t="shared" si="125"/>
        <v>25.7</v>
      </c>
      <c r="U601" s="3">
        <f t="shared" si="126"/>
        <v>0</v>
      </c>
      <c r="V601">
        <f t="shared" si="123"/>
        <v>12</v>
      </c>
      <c r="W601" s="3">
        <f t="shared" si="127"/>
        <v>5.8</v>
      </c>
      <c r="X601" s="3">
        <f t="shared" si="128"/>
        <v>0</v>
      </c>
      <c r="Y601" s="3">
        <f t="shared" si="129"/>
        <v>24.1</v>
      </c>
      <c r="Z601" s="3"/>
      <c r="AA601" s="3">
        <f t="shared" si="130"/>
        <v>29.700000000000003</v>
      </c>
    </row>
    <row r="602" spans="1:27" ht="12.75">
      <c r="A602">
        <v>47</v>
      </c>
      <c r="B602">
        <v>8</v>
      </c>
      <c r="D602">
        <v>2000</v>
      </c>
      <c r="E602" s="3">
        <v>11.3</v>
      </c>
      <c r="F602" s="3">
        <v>10.1</v>
      </c>
      <c r="G602" s="3">
        <v>1.6</v>
      </c>
      <c r="H602" s="3">
        <v>4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2.3</v>
      </c>
      <c r="P602" s="3">
        <v>32.9</v>
      </c>
      <c r="R602" s="3">
        <f t="shared" si="124"/>
        <v>62.2</v>
      </c>
      <c r="T602" s="3">
        <f t="shared" si="125"/>
        <v>32.9</v>
      </c>
      <c r="U602" s="3">
        <f t="shared" si="126"/>
        <v>0</v>
      </c>
      <c r="V602">
        <f t="shared" si="123"/>
        <v>12</v>
      </c>
      <c r="W602" s="3">
        <f t="shared" si="127"/>
        <v>5.6</v>
      </c>
      <c r="X602" s="3">
        <f t="shared" si="128"/>
        <v>2.3</v>
      </c>
      <c r="Y602" s="3">
        <f t="shared" si="129"/>
        <v>39.5</v>
      </c>
      <c r="Z602" s="3"/>
      <c r="AA602" s="3">
        <f t="shared" si="130"/>
        <v>42.9</v>
      </c>
    </row>
    <row r="603" spans="1:27" ht="12.75">
      <c r="A603">
        <v>47</v>
      </c>
      <c r="B603">
        <v>8</v>
      </c>
      <c r="D603">
        <v>2001</v>
      </c>
      <c r="E603">
        <v>1.9</v>
      </c>
      <c r="F603">
        <v>4.7</v>
      </c>
      <c r="G603">
        <v>0.7</v>
      </c>
      <c r="H603">
        <v>0.4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1.4</v>
      </c>
      <c r="R603" s="3">
        <f t="shared" si="124"/>
        <v>9.1</v>
      </c>
      <c r="T603" s="3">
        <f t="shared" si="125"/>
        <v>4.7</v>
      </c>
      <c r="U603" s="3">
        <f t="shared" si="126"/>
        <v>0</v>
      </c>
      <c r="V603">
        <f t="shared" si="123"/>
        <v>12</v>
      </c>
      <c r="W603" s="3">
        <f t="shared" si="127"/>
        <v>1.1</v>
      </c>
      <c r="X603" s="3">
        <f t="shared" si="128"/>
        <v>0</v>
      </c>
      <c r="Y603" s="3">
        <f t="shared" si="129"/>
        <v>14.6</v>
      </c>
      <c r="Z603" s="3"/>
      <c r="AA603" s="3">
        <f t="shared" si="130"/>
        <v>25.2</v>
      </c>
    </row>
    <row r="604" spans="1:27" ht="12.75">
      <c r="A604">
        <v>47</v>
      </c>
      <c r="B604">
        <v>8</v>
      </c>
      <c r="D604">
        <v>2002</v>
      </c>
      <c r="E604" s="3">
        <v>7.8</v>
      </c>
      <c r="F604" s="3">
        <v>5.4</v>
      </c>
      <c r="G604" s="3">
        <v>8.9</v>
      </c>
      <c r="H604" s="3">
        <v>1.7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0.1</v>
      </c>
      <c r="O604" s="3">
        <v>0.6</v>
      </c>
      <c r="P604" s="3">
        <v>1.7</v>
      </c>
      <c r="R604" s="3">
        <f t="shared" si="124"/>
        <v>26.200000000000003</v>
      </c>
      <c r="T604" s="3">
        <f t="shared" si="125"/>
        <v>8.9</v>
      </c>
      <c r="U604" s="3">
        <f t="shared" si="126"/>
        <v>0</v>
      </c>
      <c r="V604">
        <f t="shared" si="123"/>
        <v>12</v>
      </c>
      <c r="W604" s="3">
        <f t="shared" si="127"/>
        <v>10.6</v>
      </c>
      <c r="X604" s="3">
        <f t="shared" si="128"/>
        <v>0.7</v>
      </c>
      <c r="Y604" s="3">
        <f t="shared" si="129"/>
        <v>11.1</v>
      </c>
      <c r="Z604" s="3"/>
      <c r="AA604" s="3">
        <f t="shared" si="130"/>
        <v>22.7</v>
      </c>
    </row>
    <row r="605" spans="1:27" ht="12.75">
      <c r="A605">
        <v>47</v>
      </c>
      <c r="B605">
        <v>8</v>
      </c>
      <c r="D605">
        <v>2003</v>
      </c>
      <c r="E605" s="3">
        <v>4.8</v>
      </c>
      <c r="F605" s="3">
        <v>4.6</v>
      </c>
      <c r="G605" s="3">
        <v>7.8</v>
      </c>
      <c r="H605" s="3">
        <v>3.1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0.1</v>
      </c>
      <c r="P605">
        <v>2.8</v>
      </c>
      <c r="R605" s="3">
        <f t="shared" si="124"/>
        <v>23.200000000000003</v>
      </c>
      <c r="T605" s="3">
        <f t="shared" si="125"/>
        <v>7.8</v>
      </c>
      <c r="U605" s="3">
        <f t="shared" si="126"/>
        <v>0</v>
      </c>
      <c r="V605">
        <f t="shared" si="123"/>
        <v>12</v>
      </c>
      <c r="W605" s="3">
        <f t="shared" si="127"/>
        <v>10.9</v>
      </c>
      <c r="X605" s="3">
        <f t="shared" si="128"/>
        <v>0.1</v>
      </c>
      <c r="Y605" s="3">
        <f t="shared" si="129"/>
        <v>22.200000000000003</v>
      </c>
      <c r="Z605" s="3"/>
      <c r="AA605" s="3">
        <f t="shared" si="130"/>
        <v>24.400000000000002</v>
      </c>
    </row>
    <row r="606" spans="1:27" ht="12.75">
      <c r="A606">
        <v>47</v>
      </c>
      <c r="B606">
        <v>8</v>
      </c>
      <c r="D606">
        <v>2004</v>
      </c>
      <c r="E606" s="3">
        <v>9</v>
      </c>
      <c r="F606" s="3">
        <v>10.4</v>
      </c>
      <c r="G606" s="3">
        <v>2</v>
      </c>
      <c r="H606" s="3">
        <v>0</v>
      </c>
      <c r="I606" s="3">
        <v>0.1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1.9</v>
      </c>
      <c r="R606" s="3">
        <f t="shared" si="124"/>
        <v>23.4</v>
      </c>
      <c r="T606" s="3">
        <f t="shared" si="125"/>
        <v>10.4</v>
      </c>
      <c r="U606" s="3">
        <f t="shared" si="126"/>
        <v>0</v>
      </c>
      <c r="V606">
        <f t="shared" si="123"/>
        <v>12</v>
      </c>
      <c r="W606" s="3">
        <f t="shared" si="127"/>
        <v>2.1</v>
      </c>
      <c r="X606" s="3">
        <f t="shared" si="128"/>
        <v>0</v>
      </c>
      <c r="Y606" s="3">
        <f t="shared" si="129"/>
        <v>27.4</v>
      </c>
      <c r="Z606" s="3"/>
      <c r="AA606" s="3">
        <f t="shared" si="130"/>
        <v>36.2</v>
      </c>
    </row>
    <row r="607" spans="1:27" ht="12.75">
      <c r="A607">
        <v>47</v>
      </c>
      <c r="B607">
        <v>8</v>
      </c>
      <c r="D607">
        <v>2005</v>
      </c>
      <c r="E607" s="3">
        <v>19.5</v>
      </c>
      <c r="F607" s="3">
        <v>6</v>
      </c>
      <c r="G607" s="3">
        <v>8.8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3.7</v>
      </c>
      <c r="P607" s="3">
        <v>13.1</v>
      </c>
      <c r="R607" s="3">
        <f t="shared" si="124"/>
        <v>51.1</v>
      </c>
      <c r="T607" s="3">
        <f t="shared" si="125"/>
        <v>19.5</v>
      </c>
      <c r="U607" s="3">
        <f t="shared" si="126"/>
        <v>0</v>
      </c>
      <c r="V607">
        <f t="shared" si="123"/>
        <v>12</v>
      </c>
      <c r="W607" s="3">
        <f t="shared" si="127"/>
        <v>8.8</v>
      </c>
      <c r="X607" s="3">
        <f t="shared" si="128"/>
        <v>3.7</v>
      </c>
      <c r="Y607" s="3">
        <f t="shared" si="129"/>
        <v>26.4</v>
      </c>
      <c r="Z607" s="3"/>
      <c r="AA607" s="3">
        <f t="shared" si="130"/>
        <v>36.4</v>
      </c>
    </row>
    <row r="608" spans="1:27" ht="12.75">
      <c r="A608">
        <v>47</v>
      </c>
      <c r="B608">
        <v>8</v>
      </c>
      <c r="D608">
        <v>2006</v>
      </c>
      <c r="E608" s="3">
        <v>3.9</v>
      </c>
      <c r="F608" s="3">
        <v>9.4</v>
      </c>
      <c r="G608" s="3">
        <v>6.3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3">
        <v>0.4</v>
      </c>
      <c r="O608" s="3">
        <v>1.7</v>
      </c>
      <c r="P608" s="3">
        <v>5.1</v>
      </c>
      <c r="R608" s="3">
        <f t="shared" si="124"/>
        <v>26.799999999999997</v>
      </c>
      <c r="T608" s="3">
        <f t="shared" si="125"/>
        <v>9.4</v>
      </c>
      <c r="U608" s="3">
        <f t="shared" si="126"/>
        <v>0</v>
      </c>
      <c r="V608">
        <f t="shared" si="123"/>
        <v>12</v>
      </c>
      <c r="W608" s="3">
        <f t="shared" si="127"/>
        <v>6.3</v>
      </c>
      <c r="X608" s="3">
        <f t="shared" si="128"/>
        <v>2.1</v>
      </c>
      <c r="Y608" s="3">
        <f t="shared" si="129"/>
        <v>35.7</v>
      </c>
      <c r="Z608" s="3"/>
      <c r="AA608" s="3">
        <f t="shared" si="130"/>
        <v>44.99999999999999</v>
      </c>
    </row>
    <row r="609" spans="1:27" ht="12.75">
      <c r="A609">
        <v>47</v>
      </c>
      <c r="B609">
        <v>8</v>
      </c>
      <c r="D609">
        <v>2007</v>
      </c>
      <c r="E609" s="3">
        <v>11.3</v>
      </c>
      <c r="F609" s="3">
        <v>19.3</v>
      </c>
      <c r="G609" s="3">
        <v>3.4</v>
      </c>
      <c r="H609" s="3">
        <v>3.8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1.4</v>
      </c>
      <c r="P609" s="3">
        <v>28.8</v>
      </c>
      <c r="R609" s="3">
        <f t="shared" si="124"/>
        <v>68</v>
      </c>
      <c r="T609" s="3">
        <f t="shared" si="125"/>
        <v>28.8</v>
      </c>
      <c r="U609" s="3">
        <f t="shared" si="126"/>
        <v>0</v>
      </c>
      <c r="V609">
        <f t="shared" si="123"/>
        <v>12</v>
      </c>
      <c r="W609" s="3">
        <f t="shared" si="127"/>
        <v>7.199999999999999</v>
      </c>
      <c r="X609" s="3">
        <f t="shared" si="128"/>
        <v>1.4</v>
      </c>
      <c r="Y609" s="3">
        <f t="shared" si="129"/>
        <v>77.5</v>
      </c>
      <c r="Z609" s="3"/>
      <c r="AA609" s="3">
        <f t="shared" si="130"/>
        <v>89.7</v>
      </c>
    </row>
    <row r="610" spans="1:27" ht="12.75">
      <c r="A610">
        <v>47</v>
      </c>
      <c r="B610">
        <v>8</v>
      </c>
      <c r="D610">
        <v>2008</v>
      </c>
      <c r="E610" s="3">
        <v>17.6</v>
      </c>
      <c r="F610" s="3">
        <v>31.1</v>
      </c>
      <c r="G610" s="3">
        <v>10.7</v>
      </c>
      <c r="H610" s="3">
        <v>0.1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2.8</v>
      </c>
      <c r="P610" s="3">
        <v>37.6</v>
      </c>
      <c r="R610" s="3">
        <f t="shared" si="124"/>
        <v>99.9</v>
      </c>
      <c r="T610" s="3">
        <f t="shared" si="125"/>
        <v>37.6</v>
      </c>
      <c r="U610" s="3">
        <f t="shared" si="126"/>
        <v>0</v>
      </c>
      <c r="V610">
        <f t="shared" si="123"/>
        <v>12</v>
      </c>
      <c r="W610" s="3">
        <f t="shared" si="127"/>
        <v>10.799999999999999</v>
      </c>
      <c r="X610" s="3">
        <f t="shared" si="128"/>
        <v>2.8</v>
      </c>
      <c r="Y610" s="3">
        <f t="shared" si="129"/>
        <v>55.8</v>
      </c>
      <c r="Z610" s="3"/>
      <c r="AA610" s="3">
        <f t="shared" si="130"/>
        <v>63.3</v>
      </c>
    </row>
    <row r="611" spans="1:27" ht="12.75">
      <c r="A611">
        <v>47</v>
      </c>
      <c r="B611">
        <v>8</v>
      </c>
      <c r="D611">
        <v>2009</v>
      </c>
      <c r="E611" s="3">
        <v>9.7</v>
      </c>
      <c r="F611" s="3">
        <v>8.5</v>
      </c>
      <c r="G611" s="3">
        <v>4.5</v>
      </c>
      <c r="H611" s="3">
        <v>0.2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0.1</v>
      </c>
      <c r="P611" s="3">
        <v>23.7</v>
      </c>
      <c r="R611" s="3">
        <f t="shared" si="124"/>
        <v>46.7</v>
      </c>
      <c r="T611" s="3">
        <f t="shared" si="125"/>
        <v>23.7</v>
      </c>
      <c r="U611" s="3">
        <f t="shared" si="126"/>
        <v>0</v>
      </c>
      <c r="V611">
        <f t="shared" si="123"/>
        <v>12</v>
      </c>
      <c r="W611" s="3">
        <f t="shared" si="127"/>
        <v>4.7</v>
      </c>
      <c r="X611" s="3">
        <f t="shared" si="128"/>
        <v>0.1</v>
      </c>
      <c r="Y611" s="3">
        <f t="shared" si="129"/>
        <v>43.2</v>
      </c>
      <c r="Z611" s="3"/>
      <c r="AA611" s="3">
        <f t="shared" si="130"/>
        <v>44.900000000000006</v>
      </c>
    </row>
    <row r="612" spans="1:27" ht="12.75">
      <c r="A612">
        <v>47</v>
      </c>
      <c r="B612">
        <v>8</v>
      </c>
      <c r="D612">
        <v>2010</v>
      </c>
      <c r="E612" s="3">
        <v>6.4</v>
      </c>
      <c r="F612" s="3">
        <v>13.1</v>
      </c>
      <c r="G612" s="3">
        <v>1.2</v>
      </c>
      <c r="H612" s="3">
        <v>0.4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16.4</v>
      </c>
      <c r="R612" s="3">
        <f t="shared" si="124"/>
        <v>37.5</v>
      </c>
      <c r="T612" s="3">
        <f t="shared" si="125"/>
        <v>16.4</v>
      </c>
      <c r="U612" s="3">
        <f t="shared" si="126"/>
        <v>0</v>
      </c>
      <c r="V612">
        <f t="shared" si="123"/>
        <v>12</v>
      </c>
      <c r="W612" s="3">
        <f t="shared" si="127"/>
        <v>1.6</v>
      </c>
      <c r="X612" s="3">
        <f t="shared" si="128"/>
        <v>0</v>
      </c>
      <c r="Y612" s="3">
        <f t="shared" si="129"/>
        <v>50.734375</v>
      </c>
      <c r="Z612" s="3"/>
      <c r="AA612" s="3">
        <f t="shared" si="130"/>
        <v>56.44719827586207</v>
      </c>
    </row>
    <row r="613" spans="1:27" ht="12.75">
      <c r="A613">
        <v>47</v>
      </c>
      <c r="B613">
        <v>8</v>
      </c>
      <c r="D613">
        <v>2011</v>
      </c>
      <c r="E613" s="3">
        <v>13.15</v>
      </c>
      <c r="F613" s="3">
        <v>21.184375</v>
      </c>
      <c r="G613" s="3">
        <v>4.109375</v>
      </c>
      <c r="H613" s="3">
        <v>1.603448275862069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1.1433333333333335</v>
      </c>
      <c r="P613" s="3">
        <v>2.1</v>
      </c>
      <c r="R613" s="3">
        <f t="shared" si="124"/>
        <v>43.290531609195405</v>
      </c>
      <c r="T613" s="3">
        <f t="shared" si="125"/>
        <v>21.184375</v>
      </c>
      <c r="U613" s="3">
        <f t="shared" si="126"/>
        <v>0</v>
      </c>
      <c r="V613">
        <f t="shared" si="123"/>
        <v>12</v>
      </c>
      <c r="W613" s="3">
        <f t="shared" si="127"/>
        <v>5.712823275862069</v>
      </c>
      <c r="X613" s="3">
        <f t="shared" si="128"/>
        <v>1.1433333333333335</v>
      </c>
      <c r="Y613" s="3">
        <f t="shared" si="129"/>
        <v>21.664705882352937</v>
      </c>
      <c r="Z613" s="3"/>
      <c r="AA613" s="3">
        <f t="shared" si="130"/>
        <v>28.440392156862742</v>
      </c>
    </row>
    <row r="614" spans="1:27" ht="12.75">
      <c r="A614">
        <v>47</v>
      </c>
      <c r="B614">
        <v>8</v>
      </c>
      <c r="D614">
        <v>2012</v>
      </c>
      <c r="E614" s="3">
        <v>12.329411764705881</v>
      </c>
      <c r="F614" s="3">
        <v>7.235294117647057</v>
      </c>
      <c r="G614" s="3">
        <v>5.632352941176471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0.008571428571428572</v>
      </c>
      <c r="P614" s="3">
        <v>18.29428571428572</v>
      </c>
      <c r="R614" s="3">
        <f>IF(V614&gt;10,SUM(E614:P614),"")</f>
        <v>43.49991596638656</v>
      </c>
      <c r="T614" s="3">
        <f>MAX(E614:P614)</f>
        <v>18.29428571428572</v>
      </c>
      <c r="U614" s="3">
        <f>MIN(E614:P614)</f>
        <v>0</v>
      </c>
      <c r="V614">
        <f>COUNT(E614:P614)</f>
        <v>12</v>
      </c>
      <c r="W614" s="3">
        <f>SUM(G614:I614)</f>
        <v>5.632352941176471</v>
      </c>
      <c r="X614" s="3">
        <f>SUM(M614:O614)</f>
        <v>0.008571428571428572</v>
      </c>
      <c r="Y614" s="3">
        <f aca="true" t="shared" si="131" ref="Y614:Y621">SUM(P614,E615:F615)</f>
        <v>47.009828236279844</v>
      </c>
      <c r="Z614" s="3"/>
      <c r="AA614" s="3">
        <f aca="true" t="shared" si="132" ref="AA614:AA621">SUM(K614:P614,E615:J615)</f>
        <v>57.44098031001256</v>
      </c>
    </row>
    <row r="615" spans="1:27" ht="12.75">
      <c r="A615">
        <v>47</v>
      </c>
      <c r="B615">
        <v>8</v>
      </c>
      <c r="D615">
        <v>2013</v>
      </c>
      <c r="E615" s="3">
        <v>7.3090909090909095</v>
      </c>
      <c r="F615" s="3">
        <v>21.40645161290322</v>
      </c>
      <c r="G615" s="3">
        <v>10.141935483870968</v>
      </c>
      <c r="H615" s="3">
        <v>0.2806451612903226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0.0033333333333333335</v>
      </c>
      <c r="O615" s="3">
        <v>2.079411764705882</v>
      </c>
      <c r="P615" s="3">
        <v>16.575</v>
      </c>
      <c r="R615" s="3">
        <f>IF(V615&gt;10,SUM(E615:P615),"")</f>
        <v>57.79586826519463</v>
      </c>
      <c r="T615" s="3">
        <f>MAX(E615:P615)</f>
        <v>21.40645161290322</v>
      </c>
      <c r="U615" s="3">
        <f>MIN(E615:P615)</f>
        <v>0</v>
      </c>
      <c r="V615">
        <f>COUNT(E615:P615)</f>
        <v>12</v>
      </c>
      <c r="W615" s="3">
        <f>SUM(G615:I615)</f>
        <v>10.422580645161291</v>
      </c>
      <c r="X615" s="3">
        <f>SUM(M615:O615)</f>
        <v>2.0827450980392155</v>
      </c>
      <c r="Y615" s="3">
        <f t="shared" si="131"/>
        <v>38.78297448165869</v>
      </c>
      <c r="Z615" s="3"/>
      <c r="AA615" s="3">
        <f t="shared" si="132"/>
        <v>48.408414076851614</v>
      </c>
    </row>
    <row r="616" spans="1:27" ht="12.75">
      <c r="A616">
        <v>47</v>
      </c>
      <c r="B616">
        <v>8</v>
      </c>
      <c r="D616">
        <v>2014</v>
      </c>
      <c r="E616" s="3">
        <v>12.06060606060606</v>
      </c>
      <c r="F616" s="3">
        <v>10.147368421052631</v>
      </c>
      <c r="G616" s="3">
        <v>6.958823529411766</v>
      </c>
      <c r="H616" s="3">
        <v>0.5838709677419354</v>
      </c>
      <c r="I616" s="3">
        <v>0</v>
      </c>
      <c r="J616" s="3">
        <v>0</v>
      </c>
      <c r="K616" s="3">
        <v>0</v>
      </c>
      <c r="L616" s="3">
        <v>0</v>
      </c>
      <c r="M616" s="3">
        <v>0</v>
      </c>
      <c r="N616" s="3">
        <v>0.30666666666666664</v>
      </c>
      <c r="O616" s="3">
        <v>6.06551724137931</v>
      </c>
      <c r="P616" s="3">
        <v>0.20555555555555557</v>
      </c>
      <c r="R616" s="3">
        <f>IF(V616&gt;10,SUM(E616:P616),"")</f>
        <v>36.328408442413924</v>
      </c>
      <c r="T616" s="3">
        <f>MAX(E616:P616)</f>
        <v>12.06060606060606</v>
      </c>
      <c r="U616" s="3">
        <f>MIN(E616:P616)</f>
        <v>0</v>
      </c>
      <c r="V616">
        <f>COUNT(E616:P616)</f>
        <v>12</v>
      </c>
      <c r="W616" s="3">
        <f>SUM(G616:I616)</f>
        <v>7.542694497153701</v>
      </c>
      <c r="X616" s="3">
        <f>SUM(M616:O616)</f>
        <v>6.372183908045977</v>
      </c>
      <c r="Y616" s="3">
        <f t="shared" si="131"/>
        <v>18.541845878136197</v>
      </c>
      <c r="Z616" s="3"/>
      <c r="AA616" s="3">
        <f t="shared" si="132"/>
        <v>29.68132145284884</v>
      </c>
    </row>
    <row r="617" spans="1:27" ht="12.75">
      <c r="A617">
        <v>47</v>
      </c>
      <c r="B617">
        <v>8</v>
      </c>
      <c r="D617">
        <v>2015</v>
      </c>
      <c r="E617" s="3">
        <v>7.974999999999998</v>
      </c>
      <c r="F617" s="3">
        <v>10.361290322580643</v>
      </c>
      <c r="G617" s="3">
        <v>4.740625000000001</v>
      </c>
      <c r="H617" s="3">
        <v>0.02666666666666667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5.996874999999999</v>
      </c>
      <c r="P617" s="3">
        <v>6.119354838709677</v>
      </c>
      <c r="R617" s="3">
        <f aca="true" t="shared" si="133" ref="R617:R625">IF(V617&gt;10,SUM(E617:P617),"")</f>
        <v>35.21981182795699</v>
      </c>
      <c r="T617" s="3">
        <f aca="true" t="shared" si="134" ref="T617:T625">MAX(E617:P617)</f>
        <v>10.361290322580643</v>
      </c>
      <c r="U617" s="3">
        <f aca="true" t="shared" si="135" ref="U617:U625">MIN(E617:P617)</f>
        <v>0</v>
      </c>
      <c r="V617">
        <f aca="true" t="shared" si="136" ref="V617:V625">COUNT(E617:P617)</f>
        <v>12</v>
      </c>
      <c r="W617" s="3">
        <f aca="true" t="shared" si="137" ref="W617:W625">SUM(G617:I617)</f>
        <v>4.767291666666668</v>
      </c>
      <c r="X617" s="3">
        <f aca="true" t="shared" si="138" ref="X617:X625">SUM(M617:O617)</f>
        <v>5.996874999999999</v>
      </c>
      <c r="Y617" s="3">
        <f t="shared" si="131"/>
        <v>15.989575426944972</v>
      </c>
      <c r="Z617" s="3"/>
      <c r="AA617" s="3">
        <f t="shared" si="132"/>
        <v>28.711182569802112</v>
      </c>
    </row>
    <row r="618" spans="1:27" ht="12.75">
      <c r="A618">
        <v>47</v>
      </c>
      <c r="B618">
        <v>8</v>
      </c>
      <c r="D618">
        <v>2016</v>
      </c>
      <c r="E618" s="3">
        <v>5.143750000000001</v>
      </c>
      <c r="F618" s="3">
        <v>4.726470588235294</v>
      </c>
      <c r="G618" s="3">
        <v>5.702857142857142</v>
      </c>
      <c r="H618" s="3">
        <v>1.021875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0.03142857142857143</v>
      </c>
      <c r="P618" s="3">
        <v>19.396874999999998</v>
      </c>
      <c r="R618" s="3">
        <f t="shared" si="133"/>
        <v>36.023256302521006</v>
      </c>
      <c r="T618" s="3">
        <f t="shared" si="134"/>
        <v>19.396874999999998</v>
      </c>
      <c r="U618" s="3">
        <f t="shared" si="135"/>
        <v>0</v>
      </c>
      <c r="V618">
        <f t="shared" si="136"/>
        <v>12</v>
      </c>
      <c r="W618" s="3">
        <f t="shared" si="137"/>
        <v>6.7247321428571425</v>
      </c>
      <c r="X618" s="3">
        <f t="shared" si="138"/>
        <v>0.03142857142857143</v>
      </c>
      <c r="Y618" s="3">
        <f t="shared" si="131"/>
        <v>28.36692847593583</v>
      </c>
      <c r="Z618" s="3"/>
      <c r="AA618" s="3">
        <f t="shared" si="132"/>
        <v>34.75593280494016</v>
      </c>
    </row>
    <row r="619" spans="1:27" ht="12.75">
      <c r="A619">
        <v>47</v>
      </c>
      <c r="B619">
        <v>8</v>
      </c>
      <c r="D619">
        <v>2017</v>
      </c>
      <c r="E619" s="3">
        <v>7.281818181818183</v>
      </c>
      <c r="F619" s="3">
        <v>1.688235294117647</v>
      </c>
      <c r="G619" s="3">
        <v>6.3515151515151524</v>
      </c>
      <c r="H619" s="3">
        <v>0.006060606060606061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0.00967741935483871</v>
      </c>
      <c r="O619" s="3">
        <v>0.08378378378378379</v>
      </c>
      <c r="P619" s="3">
        <v>3.7941176470588234</v>
      </c>
      <c r="R619" s="3">
        <f t="shared" si="133"/>
        <v>19.215208083709033</v>
      </c>
      <c r="T619" s="3">
        <f t="shared" si="134"/>
        <v>7.281818181818183</v>
      </c>
      <c r="U619" s="3">
        <f t="shared" si="135"/>
        <v>0</v>
      </c>
      <c r="V619">
        <f t="shared" si="136"/>
        <v>12</v>
      </c>
      <c r="W619" s="3">
        <f t="shared" si="137"/>
        <v>6.357575757575758</v>
      </c>
      <c r="X619" s="3">
        <f t="shared" si="138"/>
        <v>0.0934612031386225</v>
      </c>
      <c r="Y619" s="3">
        <f t="shared" si="131"/>
        <v>24.989705882352943</v>
      </c>
      <c r="Z619" s="3"/>
      <c r="AA619" s="3">
        <f t="shared" si="132"/>
        <v>41.4442031215276</v>
      </c>
    </row>
    <row r="620" spans="1:27" ht="12.75">
      <c r="A620">
        <v>47</v>
      </c>
      <c r="B620">
        <v>8</v>
      </c>
      <c r="D620">
        <v>2018</v>
      </c>
      <c r="E620" s="3">
        <v>7.3750000000000036</v>
      </c>
      <c r="F620" s="3">
        <v>13.820588235294117</v>
      </c>
      <c r="G620" s="3">
        <v>3.9583333333333326</v>
      </c>
      <c r="H620" s="3">
        <v>12.402702702702703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3.4333333333333322</v>
      </c>
      <c r="P620" s="3">
        <v>1.774285714285714</v>
      </c>
      <c r="R620" s="3">
        <f t="shared" si="133"/>
        <v>42.7642433189492</v>
      </c>
      <c r="T620" s="3">
        <f t="shared" si="134"/>
        <v>13.820588235294117</v>
      </c>
      <c r="U620" s="3">
        <f t="shared" si="135"/>
        <v>0</v>
      </c>
      <c r="V620">
        <f t="shared" si="136"/>
        <v>12</v>
      </c>
      <c r="W620" s="3">
        <f t="shared" si="137"/>
        <v>16.361036036036037</v>
      </c>
      <c r="X620" s="3">
        <f t="shared" si="138"/>
        <v>3.4333333333333322</v>
      </c>
      <c r="Y620" s="3">
        <f t="shared" si="131"/>
        <v>41.5862676962677</v>
      </c>
      <c r="Z620" s="3"/>
      <c r="AA620" s="3">
        <f t="shared" si="132"/>
        <v>49.989026705276714</v>
      </c>
    </row>
    <row r="621" spans="1:27" ht="12.75">
      <c r="A621">
        <v>47</v>
      </c>
      <c r="B621">
        <v>8</v>
      </c>
      <c r="D621">
        <v>2019</v>
      </c>
      <c r="E621" s="3">
        <v>21.148648648648653</v>
      </c>
      <c r="F621" s="3">
        <v>18.663333333333334</v>
      </c>
      <c r="G621" s="3">
        <v>1.7756756756756757</v>
      </c>
      <c r="H621" s="3">
        <v>3.1937500000000005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5.7437499999999995</v>
      </c>
      <c r="O621" s="3">
        <v>8.132142857142856</v>
      </c>
      <c r="P621" s="3">
        <v>2.8406249999999993</v>
      </c>
      <c r="Q621" s="3"/>
      <c r="R621" s="3">
        <f t="shared" si="133"/>
        <v>61.49792551480053</v>
      </c>
      <c r="T621" s="3">
        <f t="shared" si="134"/>
        <v>21.148648648648653</v>
      </c>
      <c r="U621" s="3">
        <f t="shared" si="135"/>
        <v>0</v>
      </c>
      <c r="V621">
        <f t="shared" si="136"/>
        <v>12</v>
      </c>
      <c r="W621" s="3">
        <f t="shared" si="137"/>
        <v>4.9694256756756765</v>
      </c>
      <c r="X621" s="3">
        <f t="shared" si="138"/>
        <v>13.875892857142855</v>
      </c>
      <c r="Y621" s="3">
        <f t="shared" si="131"/>
        <v>29.37770053707553</v>
      </c>
      <c r="Z621" s="3"/>
      <c r="AA621" s="3">
        <f t="shared" si="132"/>
        <v>45.028355298980294</v>
      </c>
    </row>
    <row r="622" spans="1:27" ht="12.75">
      <c r="A622">
        <v>47</v>
      </c>
      <c r="B622">
        <v>8</v>
      </c>
      <c r="D622">
        <v>2020</v>
      </c>
      <c r="E622" s="3">
        <v>14.072972972972968</v>
      </c>
      <c r="F622" s="3">
        <v>12.464102564102564</v>
      </c>
      <c r="G622" s="3">
        <v>1.6533333333333333</v>
      </c>
      <c r="H622" s="3">
        <v>0.12142857142857144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0.17368421052631577</v>
      </c>
      <c r="O622" s="3">
        <v>1.207142857142857</v>
      </c>
      <c r="P622" s="3">
        <v>11.231250000000001</v>
      </c>
      <c r="Q622" s="3"/>
      <c r="R622" s="3">
        <f t="shared" si="133"/>
        <v>40.9239145095066</v>
      </c>
      <c r="T622" s="3">
        <f t="shared" si="134"/>
        <v>14.072972972972968</v>
      </c>
      <c r="U622" s="3">
        <f t="shared" si="135"/>
        <v>0</v>
      </c>
      <c r="V622">
        <f t="shared" si="136"/>
        <v>12</v>
      </c>
      <c r="W622" s="3">
        <f t="shared" si="137"/>
        <v>1.7747619047619048</v>
      </c>
      <c r="X622" s="3">
        <f t="shared" si="138"/>
        <v>1.380827067669173</v>
      </c>
      <c r="Y622" s="3">
        <f>SUM(P622,E625:F625)</f>
        <v>33.332488390092884</v>
      </c>
      <c r="Z622" s="3"/>
      <c r="AA622" s="3">
        <f>SUM(K622:P622,E625:J625)</f>
        <v>55.09314304396896</v>
      </c>
    </row>
    <row r="623" spans="1:27" ht="12.75">
      <c r="A623">
        <v>47</v>
      </c>
      <c r="B623">
        <v>8</v>
      </c>
      <c r="D623">
        <v>2021</v>
      </c>
      <c r="E623" s="3">
        <v>17.991999999999997</v>
      </c>
      <c r="F623" s="3">
        <v>10.139583333333334</v>
      </c>
      <c r="G623" s="3">
        <v>1.5647058823529412</v>
      </c>
      <c r="H623" s="3">
        <v>0.0903225806451613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0.16976744186046508</v>
      </c>
      <c r="P623" s="3">
        <v>4.61</v>
      </c>
      <c r="Q623" s="3"/>
      <c r="R623" s="3">
        <f>IF(V623&gt;10,SUM(E623:P623),"")</f>
        <v>34.5663792381919</v>
      </c>
      <c r="T623" s="3">
        <f>MAX(E623:P623)</f>
        <v>17.991999999999997</v>
      </c>
      <c r="U623" s="3">
        <f>MIN(E623:P623)</f>
        <v>0</v>
      </c>
      <c r="V623">
        <f>COUNT(E623:P623)</f>
        <v>12</v>
      </c>
      <c r="W623" s="3">
        <f>SUM(G623:I623)</f>
        <v>1.6550284629981025</v>
      </c>
      <c r="X623" s="3">
        <f>SUM(M623:O623)</f>
        <v>0.16976744186046508</v>
      </c>
      <c r="Y623" s="3">
        <f>SUM(P623,E625:F625)</f>
        <v>26.71123839009288</v>
      </c>
      <c r="Z623" s="3"/>
      <c r="AA623" s="3">
        <f>SUM(K623:P623,E625:J625)</f>
        <v>47.260833418160246</v>
      </c>
    </row>
    <row r="624" spans="1:27" ht="12.75">
      <c r="A624">
        <v>47</v>
      </c>
      <c r="B624">
        <v>8</v>
      </c>
      <c r="D624">
        <v>2022</v>
      </c>
      <c r="E624" s="3">
        <v>7.563265306122449</v>
      </c>
      <c r="F624" s="3">
        <v>4.020454545454545</v>
      </c>
      <c r="G624" s="3">
        <v>4.766666666666666</v>
      </c>
      <c r="H624" s="3">
        <v>2.8567567567567567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0.03428571428571429</v>
      </c>
      <c r="O624" s="3">
        <v>3.042857142857143</v>
      </c>
      <c r="P624" s="3">
        <v>11.530769230769232</v>
      </c>
      <c r="R624" s="3">
        <f>IF(V624&gt;10,SUM(E624:P624),"")</f>
        <v>33.81505536291251</v>
      </c>
      <c r="T624" s="3">
        <f>MAX(E624:P624)</f>
        <v>11.530769230769232</v>
      </c>
      <c r="U624" s="3">
        <f>MIN(E624:P624)</f>
        <v>0</v>
      </c>
      <c r="V624">
        <f>COUNT(E624:P624)</f>
        <v>12</v>
      </c>
      <c r="W624" s="3">
        <f>SUM(G624:I624)</f>
        <v>7.623423423423422</v>
      </c>
      <c r="X624" s="3">
        <f>SUM(M624:O624)</f>
        <v>3.0771428571428574</v>
      </c>
      <c r="Y624" s="3">
        <f>SUM(P624,E625:F625)</f>
        <v>33.63200762086211</v>
      </c>
      <c r="Z624" s="3"/>
      <c r="AA624" s="3">
        <f>SUM(K624:P624,E625:J625)</f>
        <v>57.08897806421187</v>
      </c>
    </row>
    <row r="625" spans="1:27" ht="12.75">
      <c r="A625">
        <v>47</v>
      </c>
      <c r="B625">
        <v>8</v>
      </c>
      <c r="D625">
        <v>2023</v>
      </c>
      <c r="E625" s="3">
        <v>11.761764705882356</v>
      </c>
      <c r="F625" s="3">
        <v>10.339473684210526</v>
      </c>
      <c r="G625" s="3">
        <v>19.335</v>
      </c>
      <c r="H625" s="3">
        <v>1.0448275862068968</v>
      </c>
      <c r="I625" s="3" t="s">
        <v>15</v>
      </c>
      <c r="J625" s="3">
        <v>0</v>
      </c>
      <c r="K625" s="3">
        <v>0</v>
      </c>
      <c r="L625" s="3">
        <v>0</v>
      </c>
      <c r="M625" s="3">
        <v>0</v>
      </c>
      <c r="N625" s="3">
        <v>0.11249999999999999</v>
      </c>
      <c r="O625" s="3">
        <v>1.8969696969696972</v>
      </c>
      <c r="P625" s="3">
        <v>2.3047619047619046</v>
      </c>
      <c r="R625" s="3">
        <f t="shared" si="133"/>
        <v>46.79529757803138</v>
      </c>
      <c r="T625" s="3">
        <f t="shared" si="134"/>
        <v>19.335</v>
      </c>
      <c r="U625" s="3">
        <f t="shared" si="135"/>
        <v>0</v>
      </c>
      <c r="V625">
        <f t="shared" si="136"/>
        <v>11</v>
      </c>
      <c r="W625" s="3">
        <f t="shared" si="137"/>
        <v>20.379827586206897</v>
      </c>
      <c r="X625" s="3">
        <f t="shared" si="138"/>
        <v>2.0094696969696972</v>
      </c>
      <c r="Y625" s="3">
        <f>SUM(P625,E627:F627)</f>
        <v>2.3047619047619046</v>
      </c>
      <c r="Z625" s="3"/>
      <c r="AA625" s="3">
        <f>SUM(K625:P625,E627:J627)</f>
        <v>4.314231601731602</v>
      </c>
    </row>
    <row r="626" spans="1:27" ht="12.75">
      <c r="A626">
        <v>47</v>
      </c>
      <c r="B626">
        <v>8</v>
      </c>
      <c r="D626">
        <v>2024</v>
      </c>
      <c r="E626" s="3">
        <v>20.002564102564097</v>
      </c>
      <c r="F626" s="3">
        <v>1.4452830188679247</v>
      </c>
      <c r="G626" s="3">
        <v>4.071111111111112</v>
      </c>
      <c r="H626" s="3">
        <v>3.8540540540540538</v>
      </c>
      <c r="J626" s="3"/>
      <c r="K626" s="3"/>
      <c r="L626" s="3"/>
      <c r="M626" s="3"/>
      <c r="N626" s="3"/>
      <c r="O626" s="3"/>
      <c r="P626" s="3"/>
      <c r="R626" s="3" t="str">
        <f>IF(V626&gt;10,SUM(E626:P626),"")</f>
        <v/>
      </c>
      <c r="T626" s="3">
        <f>MAX(E626:P626)</f>
        <v>20.002564102564097</v>
      </c>
      <c r="U626" s="3">
        <f>MIN(E626:P626)</f>
        <v>1.4452830188679247</v>
      </c>
      <c r="V626">
        <f>COUNT(E626:P626)</f>
        <v>4</v>
      </c>
      <c r="W626" s="3">
        <f>SUM(G626:I626)</f>
        <v>7.925165165165165</v>
      </c>
      <c r="X626" s="3">
        <f>SUM(M626:O626)</f>
        <v>0</v>
      </c>
      <c r="Y626" s="3">
        <f>SUM(P626,E628:F628)</f>
        <v>0</v>
      </c>
      <c r="Z626" s="3"/>
      <c r="AA626" s="3">
        <f>SUM(K626:P626,E628:J628)</f>
        <v>0</v>
      </c>
    </row>
    <row r="627" spans="5:27" ht="12.75">
      <c r="E627" s="3"/>
      <c r="F627" s="3"/>
      <c r="H627" s="3"/>
      <c r="I627" s="3"/>
      <c r="J627" s="3"/>
      <c r="K627" s="3"/>
      <c r="L627" s="3"/>
      <c r="M627" s="3"/>
      <c r="N627" s="3"/>
      <c r="O627" s="3"/>
      <c r="P627" s="3"/>
      <c r="R627" s="3"/>
      <c r="T627" s="3"/>
      <c r="U627" s="3"/>
      <c r="W627" s="3"/>
      <c r="X627" s="3"/>
      <c r="Y627" s="3"/>
      <c r="Z627" s="3"/>
      <c r="AA627" s="3"/>
    </row>
    <row r="628" spans="5:27" ht="12.75"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R628" s="3"/>
      <c r="T628" s="3"/>
      <c r="U628" s="3"/>
      <c r="W628" s="3"/>
      <c r="X628" s="3"/>
      <c r="Y628" s="3"/>
      <c r="Z628" s="3"/>
      <c r="AA628" s="3"/>
    </row>
    <row r="629" spans="5:18" ht="12.75">
      <c r="E629" s="3"/>
      <c r="F629" s="3"/>
      <c r="G629" s="3"/>
      <c r="H629" s="3"/>
      <c r="K629" s="3"/>
      <c r="L629" s="3"/>
      <c r="M629" s="3"/>
      <c r="N629" s="3"/>
      <c r="O629" s="3"/>
      <c r="P629" s="3"/>
      <c r="R629" s="3"/>
    </row>
    <row r="630" spans="1:27" ht="12.75">
      <c r="A630">
        <v>47</v>
      </c>
      <c r="B630">
        <v>9</v>
      </c>
      <c r="D630">
        <v>1950</v>
      </c>
      <c r="E630" s="3">
        <v>3.8</v>
      </c>
      <c r="F630" s="3">
        <v>9.2</v>
      </c>
      <c r="G630" s="3">
        <v>10.3</v>
      </c>
      <c r="H630" s="3">
        <v>3.2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4.3</v>
      </c>
      <c r="P630" s="3">
        <v>20.3</v>
      </c>
      <c r="R630" s="3">
        <f>IF(V630&gt;10,SUM(E630:P630),"")</f>
        <v>51.1</v>
      </c>
      <c r="T630" s="3">
        <f>MAX(E630:P630)</f>
        <v>20.3</v>
      </c>
      <c r="U630" s="3">
        <f>MIN(E630:P630)</f>
        <v>0</v>
      </c>
      <c r="V630">
        <f aca="true" t="shared" si="139" ref="V630:V691">COUNT(E630:P630)</f>
        <v>12</v>
      </c>
      <c r="W630" s="3">
        <f>SUM(G630:I630)</f>
        <v>13.5</v>
      </c>
      <c r="X630" s="3">
        <f>SUM(M630:O630)</f>
        <v>4.3</v>
      </c>
      <c r="Y630" s="3">
        <f>SUM(P630,E631:F631)</f>
        <v>48.4</v>
      </c>
      <c r="Z630" s="3"/>
      <c r="AA630" s="3">
        <f>SUM(K630:P630,E631:J631)</f>
        <v>70.1</v>
      </c>
    </row>
    <row r="631" spans="1:27" ht="12.75">
      <c r="A631">
        <v>47</v>
      </c>
      <c r="B631">
        <v>9</v>
      </c>
      <c r="D631">
        <v>1951</v>
      </c>
      <c r="E631" s="3">
        <v>20.7</v>
      </c>
      <c r="F631" s="3">
        <v>7.4</v>
      </c>
      <c r="G631" s="3">
        <v>16.3</v>
      </c>
      <c r="H631" s="3">
        <v>1.1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10.4</v>
      </c>
      <c r="P631" s="3">
        <v>24.5</v>
      </c>
      <c r="R631" s="3">
        <f aca="true" t="shared" si="140" ref="R631:R691">IF(V631&gt;10,SUM(E631:P631),"")</f>
        <v>80.4</v>
      </c>
      <c r="T631" s="3">
        <f aca="true" t="shared" si="141" ref="T631:T691">MAX(E631:P631)</f>
        <v>24.5</v>
      </c>
      <c r="U631" s="3">
        <f aca="true" t="shared" si="142" ref="U631:U691">MIN(E631:P631)</f>
        <v>0</v>
      </c>
      <c r="V631">
        <f t="shared" si="139"/>
        <v>12</v>
      </c>
      <c r="W631" s="3">
        <f aca="true" t="shared" si="143" ref="W631:W691">SUM(G631:I631)</f>
        <v>17.400000000000002</v>
      </c>
      <c r="X631" s="3">
        <f aca="true" t="shared" si="144" ref="X631:X691">SUM(M631:O631)</f>
        <v>10.4</v>
      </c>
      <c r="Y631" s="3">
        <f aca="true" t="shared" si="145" ref="Y631:Y691">SUM(P631,E632:F632)</f>
        <v>45.699999999999996</v>
      </c>
      <c r="Z631" s="3"/>
      <c r="AA631" s="3">
        <f aca="true" t="shared" si="146" ref="AA631:AA691">SUM(K631:P631,E632:J632)</f>
        <v>75.39999999999999</v>
      </c>
    </row>
    <row r="632" spans="1:27" ht="12.75">
      <c r="A632">
        <v>47</v>
      </c>
      <c r="B632">
        <v>9</v>
      </c>
      <c r="D632">
        <v>1952</v>
      </c>
      <c r="E632" s="3">
        <v>13.4</v>
      </c>
      <c r="F632" s="3">
        <v>7.8</v>
      </c>
      <c r="G632" s="3">
        <v>18.8</v>
      </c>
      <c r="H632" s="3">
        <v>0.5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0.6</v>
      </c>
      <c r="O632" s="3">
        <v>0.3</v>
      </c>
      <c r="P632" s="3">
        <v>7.3</v>
      </c>
      <c r="R632" s="3">
        <f t="shared" si="140"/>
        <v>48.699999999999996</v>
      </c>
      <c r="T632" s="3">
        <f t="shared" si="141"/>
        <v>18.8</v>
      </c>
      <c r="U632" s="3">
        <f t="shared" si="142"/>
        <v>0</v>
      </c>
      <c r="V632">
        <f t="shared" si="139"/>
        <v>12</v>
      </c>
      <c r="W632" s="3">
        <f t="shared" si="143"/>
        <v>19.3</v>
      </c>
      <c r="X632" s="3">
        <f t="shared" si="144"/>
        <v>0.8999999999999999</v>
      </c>
      <c r="Y632" s="3">
        <f t="shared" si="145"/>
        <v>20.8</v>
      </c>
      <c r="Z632" s="3"/>
      <c r="AA632" s="3">
        <f t="shared" si="146"/>
        <v>27.3</v>
      </c>
    </row>
    <row r="633" spans="1:27" ht="12.75">
      <c r="A633">
        <v>47</v>
      </c>
      <c r="B633">
        <v>9</v>
      </c>
      <c r="D633">
        <v>1953</v>
      </c>
      <c r="E633" s="3">
        <v>12</v>
      </c>
      <c r="F633" s="3">
        <v>1.5</v>
      </c>
      <c r="G633" s="3">
        <v>5.5</v>
      </c>
      <c r="H633" s="3">
        <v>0.1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1.9</v>
      </c>
      <c r="P633" s="3">
        <v>2.2</v>
      </c>
      <c r="R633" s="3">
        <f t="shared" si="140"/>
        <v>23.2</v>
      </c>
      <c r="T633" s="3">
        <f t="shared" si="141"/>
        <v>12</v>
      </c>
      <c r="U633" s="3">
        <f t="shared" si="142"/>
        <v>0</v>
      </c>
      <c r="V633">
        <f t="shared" si="139"/>
        <v>12</v>
      </c>
      <c r="W633" s="3">
        <f t="shared" si="143"/>
        <v>5.6</v>
      </c>
      <c r="X633" s="3">
        <f t="shared" si="144"/>
        <v>1.9</v>
      </c>
      <c r="Y633" s="3">
        <f t="shared" si="145"/>
        <v>15.5</v>
      </c>
      <c r="Z633" s="3"/>
      <c r="AA633" s="3">
        <f t="shared" si="146"/>
        <v>22.2</v>
      </c>
    </row>
    <row r="634" spans="1:27" ht="12.75">
      <c r="A634">
        <v>47</v>
      </c>
      <c r="B634">
        <v>9</v>
      </c>
      <c r="D634">
        <v>1954</v>
      </c>
      <c r="E634" s="3">
        <v>8.1</v>
      </c>
      <c r="F634" s="3">
        <v>5.2</v>
      </c>
      <c r="G634" s="3">
        <v>4.7</v>
      </c>
      <c r="H634" s="3">
        <v>0</v>
      </c>
      <c r="I634" s="3">
        <v>0.1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5.1</v>
      </c>
      <c r="P634" s="3">
        <v>19.6</v>
      </c>
      <c r="R634" s="3">
        <f t="shared" si="140"/>
        <v>42.800000000000004</v>
      </c>
      <c r="T634" s="3">
        <f t="shared" si="141"/>
        <v>19.6</v>
      </c>
      <c r="U634" s="3">
        <f t="shared" si="142"/>
        <v>0</v>
      </c>
      <c r="V634">
        <f t="shared" si="139"/>
        <v>12</v>
      </c>
      <c r="W634" s="3">
        <f t="shared" si="143"/>
        <v>4.8</v>
      </c>
      <c r="X634" s="3">
        <f t="shared" si="144"/>
        <v>5.1</v>
      </c>
      <c r="Y634" s="3">
        <f t="shared" si="145"/>
        <v>28.2</v>
      </c>
      <c r="Z634" s="3"/>
      <c r="AA634" s="3">
        <f t="shared" si="146"/>
        <v>39.50000000000001</v>
      </c>
    </row>
    <row r="635" spans="1:27" ht="12.75">
      <c r="A635">
        <v>47</v>
      </c>
      <c r="B635">
        <v>9</v>
      </c>
      <c r="D635">
        <v>1955</v>
      </c>
      <c r="E635" s="3">
        <v>2.4</v>
      </c>
      <c r="F635" s="3">
        <v>6.2</v>
      </c>
      <c r="G635" s="3">
        <v>6.2</v>
      </c>
      <c r="H635" s="3">
        <v>0</v>
      </c>
      <c r="I635" s="3">
        <v>0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3.2</v>
      </c>
      <c r="P635" s="3">
        <v>4.6</v>
      </c>
      <c r="R635" s="3">
        <f t="shared" si="140"/>
        <v>22.6</v>
      </c>
      <c r="T635" s="3">
        <f t="shared" si="141"/>
        <v>6.2</v>
      </c>
      <c r="U635" s="3">
        <f t="shared" si="142"/>
        <v>0</v>
      </c>
      <c r="V635">
        <f t="shared" si="139"/>
        <v>12</v>
      </c>
      <c r="W635" s="3">
        <f t="shared" si="143"/>
        <v>6.2</v>
      </c>
      <c r="X635" s="3">
        <f t="shared" si="144"/>
        <v>3.2</v>
      </c>
      <c r="Y635" s="3">
        <f t="shared" si="145"/>
        <v>15.7</v>
      </c>
      <c r="Z635" s="3"/>
      <c r="AA635" s="3">
        <f t="shared" si="146"/>
        <v>29.5</v>
      </c>
    </row>
    <row r="636" spans="1:27" ht="12.75">
      <c r="A636">
        <v>47</v>
      </c>
      <c r="B636">
        <v>9</v>
      </c>
      <c r="D636">
        <v>1956</v>
      </c>
      <c r="E636" s="3">
        <v>3.8</v>
      </c>
      <c r="F636" s="3">
        <v>7.3</v>
      </c>
      <c r="G636" s="3">
        <v>10.5</v>
      </c>
      <c r="H636" s="3">
        <v>0.1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1.1</v>
      </c>
      <c r="P636" s="3">
        <v>9.7</v>
      </c>
      <c r="R636" s="3">
        <f t="shared" si="140"/>
        <v>32.5</v>
      </c>
      <c r="T636" s="3">
        <f t="shared" si="141"/>
        <v>10.5</v>
      </c>
      <c r="U636" s="3">
        <f t="shared" si="142"/>
        <v>0</v>
      </c>
      <c r="V636">
        <f t="shared" si="139"/>
        <v>12</v>
      </c>
      <c r="W636" s="3">
        <f t="shared" si="143"/>
        <v>10.6</v>
      </c>
      <c r="X636" s="3">
        <f t="shared" si="144"/>
        <v>1.1</v>
      </c>
      <c r="Y636" s="3">
        <f t="shared" si="145"/>
        <v>23</v>
      </c>
      <c r="Z636" s="3"/>
      <c r="AA636" s="3">
        <f t="shared" si="146"/>
        <v>33.60000000000001</v>
      </c>
    </row>
    <row r="637" spans="1:27" ht="12.75">
      <c r="A637">
        <v>47</v>
      </c>
      <c r="B637">
        <v>9</v>
      </c>
      <c r="D637">
        <v>1957</v>
      </c>
      <c r="E637" s="3">
        <v>11.3</v>
      </c>
      <c r="F637" s="3">
        <v>2</v>
      </c>
      <c r="G637" s="3">
        <v>9.3</v>
      </c>
      <c r="H637" s="3">
        <v>0.2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0.1</v>
      </c>
      <c r="O637" s="3">
        <v>0.8</v>
      </c>
      <c r="P637" s="3">
        <v>7.4</v>
      </c>
      <c r="R637" s="3">
        <f t="shared" si="140"/>
        <v>31.1</v>
      </c>
      <c r="T637" s="3">
        <f t="shared" si="141"/>
        <v>11.3</v>
      </c>
      <c r="U637" s="3">
        <f t="shared" si="142"/>
        <v>0</v>
      </c>
      <c r="V637">
        <f t="shared" si="139"/>
        <v>12</v>
      </c>
      <c r="W637" s="3">
        <f t="shared" si="143"/>
        <v>9.5</v>
      </c>
      <c r="X637" s="3">
        <f t="shared" si="144"/>
        <v>0.9</v>
      </c>
      <c r="Y637" s="3">
        <f t="shared" si="145"/>
        <v>22.2</v>
      </c>
      <c r="Z637" s="3"/>
      <c r="AA637" s="3">
        <f t="shared" si="146"/>
        <v>27.5</v>
      </c>
    </row>
    <row r="638" spans="1:27" ht="12.75">
      <c r="A638">
        <v>47</v>
      </c>
      <c r="B638">
        <v>9</v>
      </c>
      <c r="D638">
        <v>1958</v>
      </c>
      <c r="E638" s="3">
        <v>13.4</v>
      </c>
      <c r="F638" s="3">
        <v>1.4</v>
      </c>
      <c r="G638" s="3">
        <v>4.4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2</v>
      </c>
      <c r="P638" s="3">
        <v>5.5</v>
      </c>
      <c r="R638" s="3">
        <f t="shared" si="140"/>
        <v>26.700000000000003</v>
      </c>
      <c r="T638" s="3">
        <f t="shared" si="141"/>
        <v>13.4</v>
      </c>
      <c r="U638" s="3">
        <f t="shared" si="142"/>
        <v>0</v>
      </c>
      <c r="V638">
        <f t="shared" si="139"/>
        <v>12</v>
      </c>
      <c r="W638" s="3">
        <f t="shared" si="143"/>
        <v>4.4</v>
      </c>
      <c r="X638" s="3">
        <f t="shared" si="144"/>
        <v>2</v>
      </c>
      <c r="Y638" s="3">
        <f t="shared" si="145"/>
        <v>38</v>
      </c>
      <c r="Z638" s="3"/>
      <c r="AA638" s="3">
        <f t="shared" si="146"/>
        <v>58.7</v>
      </c>
    </row>
    <row r="639" spans="1:27" ht="12.75">
      <c r="A639">
        <v>47</v>
      </c>
      <c r="B639">
        <v>9</v>
      </c>
      <c r="D639">
        <v>1959</v>
      </c>
      <c r="E639" s="3">
        <v>22.8</v>
      </c>
      <c r="F639" s="3">
        <v>9.7</v>
      </c>
      <c r="G639" s="3">
        <v>17.6</v>
      </c>
      <c r="H639" s="3">
        <v>1.1</v>
      </c>
      <c r="I639" s="3">
        <v>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8.4</v>
      </c>
      <c r="P639" s="3">
        <v>13</v>
      </c>
      <c r="R639" s="3">
        <f t="shared" si="140"/>
        <v>72.6</v>
      </c>
      <c r="T639" s="3">
        <f t="shared" si="141"/>
        <v>22.8</v>
      </c>
      <c r="U639" s="3">
        <f t="shared" si="142"/>
        <v>0</v>
      </c>
      <c r="V639">
        <f t="shared" si="139"/>
        <v>12</v>
      </c>
      <c r="W639" s="3">
        <f t="shared" si="143"/>
        <v>18.700000000000003</v>
      </c>
      <c r="X639" s="3">
        <f t="shared" si="144"/>
        <v>8.4</v>
      </c>
      <c r="Y639" s="3">
        <f t="shared" si="145"/>
        <v>51.2</v>
      </c>
      <c r="Z639" s="3"/>
      <c r="AA639" s="3">
        <f t="shared" si="146"/>
        <v>72.60000000000001</v>
      </c>
    </row>
    <row r="640" spans="1:27" ht="12.75">
      <c r="A640">
        <v>47</v>
      </c>
      <c r="B640">
        <v>9</v>
      </c>
      <c r="D640">
        <v>1960</v>
      </c>
      <c r="E640" s="3">
        <v>14.8</v>
      </c>
      <c r="F640" s="3">
        <v>23.4</v>
      </c>
      <c r="G640" s="3">
        <v>11.6</v>
      </c>
      <c r="H640" s="3">
        <v>1.2</v>
      </c>
      <c r="I640" s="3">
        <v>0.2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2.8</v>
      </c>
      <c r="P640" s="3">
        <v>2.4</v>
      </c>
      <c r="R640" s="3">
        <f t="shared" si="140"/>
        <v>56.400000000000006</v>
      </c>
      <c r="T640" s="3">
        <f t="shared" si="141"/>
        <v>23.4</v>
      </c>
      <c r="U640" s="3">
        <f t="shared" si="142"/>
        <v>0</v>
      </c>
      <c r="V640">
        <f t="shared" si="139"/>
        <v>12</v>
      </c>
      <c r="W640" s="3">
        <f t="shared" si="143"/>
        <v>12.999999999999998</v>
      </c>
      <c r="X640" s="3">
        <f t="shared" si="144"/>
        <v>2.8</v>
      </c>
      <c r="Y640" s="3">
        <f t="shared" si="145"/>
        <v>8.3</v>
      </c>
      <c r="Z640" s="3"/>
      <c r="AA640" s="3">
        <f t="shared" si="146"/>
        <v>29.9</v>
      </c>
    </row>
    <row r="641" spans="1:27" ht="12.75">
      <c r="A641">
        <v>47</v>
      </c>
      <c r="B641">
        <v>9</v>
      </c>
      <c r="D641">
        <v>1961</v>
      </c>
      <c r="E641" s="3">
        <v>3.9</v>
      </c>
      <c r="F641" s="3">
        <v>2</v>
      </c>
      <c r="G641" s="3">
        <v>14.1</v>
      </c>
      <c r="H641" s="3">
        <v>4.7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1.4</v>
      </c>
      <c r="P641" s="3">
        <v>8.6</v>
      </c>
      <c r="R641" s="3">
        <f t="shared" si="140"/>
        <v>34.699999999999996</v>
      </c>
      <c r="T641" s="3">
        <f t="shared" si="141"/>
        <v>14.1</v>
      </c>
      <c r="U641" s="3">
        <f t="shared" si="142"/>
        <v>0</v>
      </c>
      <c r="V641">
        <f t="shared" si="139"/>
        <v>12</v>
      </c>
      <c r="W641" s="3">
        <f t="shared" si="143"/>
        <v>18.8</v>
      </c>
      <c r="X641" s="3">
        <f t="shared" si="144"/>
        <v>1.4</v>
      </c>
      <c r="Y641" s="3">
        <f t="shared" si="145"/>
        <v>49.4</v>
      </c>
      <c r="Z641" s="3"/>
      <c r="AA641" s="3">
        <f t="shared" si="146"/>
        <v>62</v>
      </c>
    </row>
    <row r="642" spans="1:27" ht="12.75">
      <c r="A642">
        <v>47</v>
      </c>
      <c r="B642">
        <v>9</v>
      </c>
      <c r="D642">
        <v>1962</v>
      </c>
      <c r="E642" s="3">
        <v>20.8</v>
      </c>
      <c r="F642" s="3">
        <v>20</v>
      </c>
      <c r="G642" s="3">
        <v>8.7</v>
      </c>
      <c r="H642" s="3">
        <v>2.5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0.3</v>
      </c>
      <c r="O642" s="3">
        <v>0.2</v>
      </c>
      <c r="P642" s="3">
        <v>7.1</v>
      </c>
      <c r="R642" s="3">
        <f t="shared" si="140"/>
        <v>59.6</v>
      </c>
      <c r="T642" s="3">
        <f t="shared" si="141"/>
        <v>20.8</v>
      </c>
      <c r="U642" s="3">
        <f t="shared" si="142"/>
        <v>0</v>
      </c>
      <c r="V642">
        <f t="shared" si="139"/>
        <v>12</v>
      </c>
      <c r="W642" s="3">
        <f t="shared" si="143"/>
        <v>11.2</v>
      </c>
      <c r="X642" s="3">
        <f t="shared" si="144"/>
        <v>0.5</v>
      </c>
      <c r="Y642" s="3">
        <f t="shared" si="145"/>
        <v>24.200000000000003</v>
      </c>
      <c r="Z642" s="3"/>
      <c r="AA642" s="3">
        <f t="shared" si="146"/>
        <v>32.7</v>
      </c>
    </row>
    <row r="643" spans="1:27" ht="12.75">
      <c r="A643">
        <v>47</v>
      </c>
      <c r="B643">
        <v>9</v>
      </c>
      <c r="D643">
        <v>1963</v>
      </c>
      <c r="E643" s="3">
        <v>11</v>
      </c>
      <c r="F643" s="3">
        <v>6.1</v>
      </c>
      <c r="G643" s="3">
        <v>7.9</v>
      </c>
      <c r="H643" s="3">
        <v>0.1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8.1</v>
      </c>
      <c r="R643" s="3">
        <f t="shared" si="140"/>
        <v>33.2</v>
      </c>
      <c r="T643" s="3">
        <f t="shared" si="141"/>
        <v>11</v>
      </c>
      <c r="U643" s="3">
        <f t="shared" si="142"/>
        <v>0</v>
      </c>
      <c r="V643">
        <f t="shared" si="139"/>
        <v>12</v>
      </c>
      <c r="W643" s="3">
        <f t="shared" si="143"/>
        <v>8</v>
      </c>
      <c r="X643" s="3">
        <f t="shared" si="144"/>
        <v>0</v>
      </c>
      <c r="Y643" s="3">
        <f t="shared" si="145"/>
        <v>15.799999999999999</v>
      </c>
      <c r="Z643" s="3"/>
      <c r="AA643" s="3">
        <f t="shared" si="146"/>
        <v>33.6</v>
      </c>
    </row>
    <row r="644" spans="1:27" ht="12.75">
      <c r="A644">
        <v>47</v>
      </c>
      <c r="B644">
        <v>9</v>
      </c>
      <c r="D644">
        <v>1964</v>
      </c>
      <c r="E644" s="3">
        <v>3.1</v>
      </c>
      <c r="F644" s="3">
        <v>4.6</v>
      </c>
      <c r="G644" s="3">
        <v>17.7</v>
      </c>
      <c r="H644" s="3">
        <v>0.1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2.4</v>
      </c>
      <c r="P644" s="3">
        <v>7.4</v>
      </c>
      <c r="R644" s="3">
        <f t="shared" si="140"/>
        <v>35.3</v>
      </c>
      <c r="T644" s="3">
        <f t="shared" si="141"/>
        <v>17.7</v>
      </c>
      <c r="U644" s="3">
        <f t="shared" si="142"/>
        <v>0</v>
      </c>
      <c r="V644">
        <f t="shared" si="139"/>
        <v>12</v>
      </c>
      <c r="W644" s="3">
        <f t="shared" si="143"/>
        <v>17.8</v>
      </c>
      <c r="X644" s="3">
        <f t="shared" si="144"/>
        <v>2.4</v>
      </c>
      <c r="Y644" s="3">
        <f t="shared" si="145"/>
        <v>35</v>
      </c>
      <c r="Z644" s="3"/>
      <c r="AA644" s="3">
        <f t="shared" si="146"/>
        <v>61.599999999999994</v>
      </c>
    </row>
    <row r="645" spans="1:27" ht="12.75">
      <c r="A645">
        <v>47</v>
      </c>
      <c r="B645">
        <v>9</v>
      </c>
      <c r="D645">
        <v>1965</v>
      </c>
      <c r="E645" s="3">
        <v>15.6</v>
      </c>
      <c r="F645" s="3">
        <v>12</v>
      </c>
      <c r="G645" s="3">
        <v>22.2</v>
      </c>
      <c r="H645" s="3">
        <v>2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9</v>
      </c>
      <c r="R645" s="3">
        <f t="shared" si="140"/>
        <v>60.8</v>
      </c>
      <c r="T645" s="3">
        <f t="shared" si="141"/>
        <v>22.2</v>
      </c>
      <c r="U645" s="3">
        <f t="shared" si="142"/>
        <v>0</v>
      </c>
      <c r="V645">
        <f t="shared" si="139"/>
        <v>12</v>
      </c>
      <c r="W645" s="3">
        <f t="shared" si="143"/>
        <v>24.2</v>
      </c>
      <c r="X645" s="3">
        <f t="shared" si="144"/>
        <v>0</v>
      </c>
      <c r="Y645" s="3">
        <f t="shared" si="145"/>
        <v>31.700000000000003</v>
      </c>
      <c r="Z645" s="3"/>
      <c r="AA645" s="3">
        <f t="shared" si="146"/>
        <v>34.300000000000004</v>
      </c>
    </row>
    <row r="646" spans="1:27" ht="12.75">
      <c r="A646">
        <v>47</v>
      </c>
      <c r="B646">
        <v>9</v>
      </c>
      <c r="D646">
        <v>1966</v>
      </c>
      <c r="E646" s="3">
        <v>17.3</v>
      </c>
      <c r="F646" s="3">
        <v>5.4</v>
      </c>
      <c r="G646" s="3">
        <v>2.2</v>
      </c>
      <c r="H646" s="3">
        <v>0.3</v>
      </c>
      <c r="I646" s="3">
        <v>0.1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0.8</v>
      </c>
      <c r="P646" s="3">
        <v>11.2</v>
      </c>
      <c r="R646" s="3">
        <f t="shared" si="140"/>
        <v>37.300000000000004</v>
      </c>
      <c r="T646" s="3">
        <f t="shared" si="141"/>
        <v>17.3</v>
      </c>
      <c r="U646" s="3">
        <f t="shared" si="142"/>
        <v>0</v>
      </c>
      <c r="V646">
        <f t="shared" si="139"/>
        <v>12</v>
      </c>
      <c r="W646" s="3">
        <f t="shared" si="143"/>
        <v>2.6</v>
      </c>
      <c r="X646" s="3">
        <f t="shared" si="144"/>
        <v>0.8</v>
      </c>
      <c r="Y646" s="3">
        <f t="shared" si="145"/>
        <v>41.199999999999996</v>
      </c>
      <c r="Z646" s="3"/>
      <c r="AA646" s="3">
        <f t="shared" si="146"/>
        <v>47.5</v>
      </c>
    </row>
    <row r="647" spans="1:27" ht="12.75">
      <c r="A647">
        <v>47</v>
      </c>
      <c r="B647">
        <v>9</v>
      </c>
      <c r="D647">
        <v>1967</v>
      </c>
      <c r="E647" s="3">
        <v>10.6</v>
      </c>
      <c r="F647" s="3">
        <v>19.4</v>
      </c>
      <c r="G647" s="3">
        <v>5.5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1</v>
      </c>
      <c r="O647" s="3">
        <v>0.3</v>
      </c>
      <c r="P647" s="3">
        <v>0.6</v>
      </c>
      <c r="R647" s="3">
        <f t="shared" si="140"/>
        <v>37.4</v>
      </c>
      <c r="T647" s="3">
        <f t="shared" si="141"/>
        <v>19.4</v>
      </c>
      <c r="U647" s="3">
        <f t="shared" si="142"/>
        <v>0</v>
      </c>
      <c r="V647">
        <f t="shared" si="139"/>
        <v>12</v>
      </c>
      <c r="W647" s="3">
        <f t="shared" si="143"/>
        <v>5.5</v>
      </c>
      <c r="X647" s="3">
        <f t="shared" si="144"/>
        <v>1.3</v>
      </c>
      <c r="Y647" s="3">
        <f t="shared" si="145"/>
        <v>10.2</v>
      </c>
      <c r="Z647" s="3"/>
      <c r="AA647" s="3">
        <f t="shared" si="146"/>
        <v>12.299999999999999</v>
      </c>
    </row>
    <row r="648" spans="1:27" ht="12.75">
      <c r="A648">
        <v>47</v>
      </c>
      <c r="B648">
        <v>9</v>
      </c>
      <c r="D648">
        <v>1968</v>
      </c>
      <c r="E648" s="3">
        <v>5.7</v>
      </c>
      <c r="F648" s="3">
        <v>3.9</v>
      </c>
      <c r="G648" s="3">
        <v>0.6</v>
      </c>
      <c r="H648" s="3">
        <v>0.2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2</v>
      </c>
      <c r="P648" s="3">
        <v>11.6</v>
      </c>
      <c r="R648" s="3">
        <f t="shared" si="140"/>
        <v>24</v>
      </c>
      <c r="T648" s="3">
        <f t="shared" si="141"/>
        <v>11.6</v>
      </c>
      <c r="U648" s="3">
        <f t="shared" si="142"/>
        <v>0</v>
      </c>
      <c r="V648">
        <f t="shared" si="139"/>
        <v>12</v>
      </c>
      <c r="W648" s="3">
        <f t="shared" si="143"/>
        <v>0.8</v>
      </c>
      <c r="X648" s="3">
        <f t="shared" si="144"/>
        <v>2</v>
      </c>
      <c r="Y648" s="3">
        <f t="shared" si="145"/>
        <v>24.6</v>
      </c>
      <c r="Z648" s="3"/>
      <c r="AA648" s="3">
        <f t="shared" si="146"/>
        <v>32.2</v>
      </c>
    </row>
    <row r="649" spans="1:27" ht="12.75">
      <c r="A649">
        <v>47</v>
      </c>
      <c r="B649">
        <v>9</v>
      </c>
      <c r="D649">
        <v>1969</v>
      </c>
      <c r="E649" s="3">
        <v>11.9</v>
      </c>
      <c r="F649" s="3">
        <v>1.1</v>
      </c>
      <c r="G649" s="3">
        <v>5.6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0.8</v>
      </c>
      <c r="P649" s="3">
        <v>16.1</v>
      </c>
      <c r="R649" s="3">
        <f t="shared" si="140"/>
        <v>35.5</v>
      </c>
      <c r="T649" s="3">
        <f t="shared" si="141"/>
        <v>16.1</v>
      </c>
      <c r="U649" s="3">
        <f t="shared" si="142"/>
        <v>0</v>
      </c>
      <c r="V649">
        <f t="shared" si="139"/>
        <v>12</v>
      </c>
      <c r="W649" s="3">
        <f t="shared" si="143"/>
        <v>5.6</v>
      </c>
      <c r="X649" s="3">
        <f t="shared" si="144"/>
        <v>0.8</v>
      </c>
      <c r="Y649" s="3">
        <f t="shared" si="145"/>
        <v>24.8</v>
      </c>
      <c r="Z649" s="3"/>
      <c r="AA649" s="3">
        <f t="shared" si="146"/>
        <v>40.10000000000001</v>
      </c>
    </row>
    <row r="650" spans="1:27" ht="12.75">
      <c r="A650">
        <v>47</v>
      </c>
      <c r="B650">
        <v>9</v>
      </c>
      <c r="D650">
        <v>1970</v>
      </c>
      <c r="E650" s="3">
        <v>6.4</v>
      </c>
      <c r="F650" s="3">
        <v>2.3</v>
      </c>
      <c r="G650" s="3">
        <v>9.8</v>
      </c>
      <c r="H650" s="3">
        <v>4.7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0.4</v>
      </c>
      <c r="P650" s="3">
        <v>19</v>
      </c>
      <c r="R650" s="3">
        <f t="shared" si="140"/>
        <v>42.599999999999994</v>
      </c>
      <c r="T650" s="3">
        <f t="shared" si="141"/>
        <v>19</v>
      </c>
      <c r="U650" s="3">
        <f t="shared" si="142"/>
        <v>0</v>
      </c>
      <c r="V650">
        <f t="shared" si="139"/>
        <v>12</v>
      </c>
      <c r="W650" s="3">
        <f t="shared" si="143"/>
        <v>14.5</v>
      </c>
      <c r="X650" s="3">
        <f t="shared" si="144"/>
        <v>0.4</v>
      </c>
      <c r="Y650" s="3">
        <f t="shared" si="145"/>
        <v>39</v>
      </c>
      <c r="Z650" s="3"/>
      <c r="AA650" s="3">
        <f t="shared" si="146"/>
        <v>56.400000000000006</v>
      </c>
    </row>
    <row r="651" spans="1:27" ht="12.75">
      <c r="A651">
        <v>47</v>
      </c>
      <c r="B651">
        <v>9</v>
      </c>
      <c r="D651">
        <v>1971</v>
      </c>
      <c r="E651" s="3">
        <v>16.8</v>
      </c>
      <c r="F651" s="3">
        <v>3.2</v>
      </c>
      <c r="G651" s="3">
        <v>16.4</v>
      </c>
      <c r="H651" s="3">
        <v>0.6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6.6</v>
      </c>
      <c r="P651" s="3">
        <v>5</v>
      </c>
      <c r="R651" s="3">
        <f t="shared" si="140"/>
        <v>48.6</v>
      </c>
      <c r="T651" s="3">
        <f t="shared" si="141"/>
        <v>16.8</v>
      </c>
      <c r="U651" s="3">
        <f t="shared" si="142"/>
        <v>0</v>
      </c>
      <c r="V651">
        <f t="shared" si="139"/>
        <v>12</v>
      </c>
      <c r="W651" s="3">
        <f t="shared" si="143"/>
        <v>17</v>
      </c>
      <c r="X651" s="3">
        <f t="shared" si="144"/>
        <v>6.6</v>
      </c>
      <c r="Y651" s="3">
        <f t="shared" si="145"/>
        <v>20.1</v>
      </c>
      <c r="Z651" s="3"/>
      <c r="AA651" s="3">
        <f t="shared" si="146"/>
        <v>43.800000000000004</v>
      </c>
    </row>
    <row r="652" spans="1:27" ht="12.75">
      <c r="A652">
        <v>47</v>
      </c>
      <c r="B652">
        <v>9</v>
      </c>
      <c r="D652">
        <v>1972</v>
      </c>
      <c r="E652" s="3">
        <v>6.2</v>
      </c>
      <c r="F652" s="3">
        <v>8.9</v>
      </c>
      <c r="G652" s="3">
        <v>16.5</v>
      </c>
      <c r="H652" s="3">
        <v>0.6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1.8</v>
      </c>
      <c r="P652" s="3">
        <v>14.5</v>
      </c>
      <c r="R652" s="3">
        <f t="shared" si="140"/>
        <v>48.5</v>
      </c>
      <c r="T652" s="3">
        <f t="shared" si="141"/>
        <v>16.5</v>
      </c>
      <c r="U652" s="3">
        <f t="shared" si="142"/>
        <v>0</v>
      </c>
      <c r="V652">
        <f t="shared" si="139"/>
        <v>12</v>
      </c>
      <c r="W652" s="3">
        <f t="shared" si="143"/>
        <v>17.1</v>
      </c>
      <c r="X652" s="3">
        <f t="shared" si="144"/>
        <v>1.8</v>
      </c>
      <c r="Y652" s="3">
        <f t="shared" si="145"/>
        <v>22.8</v>
      </c>
      <c r="Z652" s="3"/>
      <c r="AA652" s="3">
        <f t="shared" si="146"/>
        <v>40.2</v>
      </c>
    </row>
    <row r="653" spans="1:27" ht="12.75">
      <c r="A653">
        <v>47</v>
      </c>
      <c r="B653">
        <v>9</v>
      </c>
      <c r="D653">
        <v>1973</v>
      </c>
      <c r="E653" s="3">
        <v>0.4</v>
      </c>
      <c r="F653" s="3">
        <v>7.9</v>
      </c>
      <c r="G653" s="3">
        <v>0.8</v>
      </c>
      <c r="H653" s="3">
        <v>14.8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15.8</v>
      </c>
      <c r="R653" s="3">
        <f t="shared" si="140"/>
        <v>39.7</v>
      </c>
      <c r="T653" s="3">
        <f t="shared" si="141"/>
        <v>15.8</v>
      </c>
      <c r="U653" s="3">
        <f t="shared" si="142"/>
        <v>0</v>
      </c>
      <c r="V653">
        <f t="shared" si="139"/>
        <v>12</v>
      </c>
      <c r="W653" s="3">
        <f t="shared" si="143"/>
        <v>15.600000000000001</v>
      </c>
      <c r="X653" s="3">
        <f t="shared" si="144"/>
        <v>0</v>
      </c>
      <c r="Y653" s="3">
        <f t="shared" si="145"/>
        <v>56.4</v>
      </c>
      <c r="Z653" s="3"/>
      <c r="AA653" s="3">
        <f t="shared" si="146"/>
        <v>61.1</v>
      </c>
    </row>
    <row r="654" spans="1:27" ht="12.75">
      <c r="A654">
        <v>47</v>
      </c>
      <c r="B654">
        <v>9</v>
      </c>
      <c r="D654">
        <v>1974</v>
      </c>
      <c r="E654" s="3">
        <v>11.1</v>
      </c>
      <c r="F654" s="3">
        <v>29.5</v>
      </c>
      <c r="G654" s="3">
        <v>4.7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1.4</v>
      </c>
      <c r="P654" s="3">
        <v>7.6</v>
      </c>
      <c r="R654" s="3">
        <f t="shared" si="140"/>
        <v>54.300000000000004</v>
      </c>
      <c r="T654" s="3">
        <f t="shared" si="141"/>
        <v>29.5</v>
      </c>
      <c r="U654" s="3">
        <f t="shared" si="142"/>
        <v>0</v>
      </c>
      <c r="V654">
        <f t="shared" si="139"/>
        <v>12</v>
      </c>
      <c r="W654" s="3">
        <f t="shared" si="143"/>
        <v>4.7</v>
      </c>
      <c r="X654" s="3">
        <f t="shared" si="144"/>
        <v>1.4</v>
      </c>
      <c r="Y654" s="3">
        <f t="shared" si="145"/>
        <v>21.9</v>
      </c>
      <c r="Z654" s="3"/>
      <c r="AA654" s="3">
        <f t="shared" si="146"/>
        <v>41.2</v>
      </c>
    </row>
    <row r="655" spans="1:27" ht="12.75">
      <c r="A655">
        <v>47</v>
      </c>
      <c r="B655">
        <v>9</v>
      </c>
      <c r="D655">
        <v>1975</v>
      </c>
      <c r="E655" s="3">
        <v>3.4</v>
      </c>
      <c r="F655" s="3">
        <v>10.9</v>
      </c>
      <c r="G655" s="3">
        <v>11.2</v>
      </c>
      <c r="H655" s="3">
        <v>6.7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5.1</v>
      </c>
      <c r="P655" s="3">
        <v>7.6</v>
      </c>
      <c r="R655" s="3">
        <f t="shared" si="140"/>
        <v>44.900000000000006</v>
      </c>
      <c r="T655" s="3">
        <f t="shared" si="141"/>
        <v>11.2</v>
      </c>
      <c r="U655" s="3">
        <f t="shared" si="142"/>
        <v>0</v>
      </c>
      <c r="V655">
        <f t="shared" si="139"/>
        <v>12</v>
      </c>
      <c r="W655" s="3">
        <f t="shared" si="143"/>
        <v>17.9</v>
      </c>
      <c r="X655" s="3">
        <f t="shared" si="144"/>
        <v>5.1</v>
      </c>
      <c r="Y655" s="3">
        <f t="shared" si="145"/>
        <v>30.2</v>
      </c>
      <c r="Z655" s="3"/>
      <c r="AA655" s="3">
        <f t="shared" si="146"/>
        <v>36.599999999999994</v>
      </c>
    </row>
    <row r="656" spans="1:27" ht="12.75">
      <c r="A656">
        <v>47</v>
      </c>
      <c r="B656">
        <v>9</v>
      </c>
      <c r="D656">
        <v>1976</v>
      </c>
      <c r="E656" s="3">
        <v>14.4</v>
      </c>
      <c r="F656" s="3">
        <v>8.2</v>
      </c>
      <c r="G656" s="3">
        <v>1.3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0.7</v>
      </c>
      <c r="O656" s="3">
        <v>4.5</v>
      </c>
      <c r="P656" s="3">
        <v>5.2</v>
      </c>
      <c r="R656" s="3">
        <f t="shared" si="140"/>
        <v>34.300000000000004</v>
      </c>
      <c r="T656" s="3">
        <f t="shared" si="141"/>
        <v>14.4</v>
      </c>
      <c r="U656" s="3">
        <f t="shared" si="142"/>
        <v>0</v>
      </c>
      <c r="V656">
        <f t="shared" si="139"/>
        <v>12</v>
      </c>
      <c r="W656" s="3">
        <f t="shared" si="143"/>
        <v>1.3</v>
      </c>
      <c r="X656" s="3">
        <f t="shared" si="144"/>
        <v>5.2</v>
      </c>
      <c r="Y656" s="3">
        <f t="shared" si="145"/>
        <v>19.4</v>
      </c>
      <c r="Z656" s="3"/>
      <c r="AA656" s="3">
        <f t="shared" si="146"/>
        <v>32.599999999999994</v>
      </c>
    </row>
    <row r="657" spans="1:27" ht="12.75">
      <c r="A657">
        <v>47</v>
      </c>
      <c r="B657">
        <v>9</v>
      </c>
      <c r="D657">
        <v>1977</v>
      </c>
      <c r="E657" s="3">
        <v>10</v>
      </c>
      <c r="F657" s="3">
        <v>4.2</v>
      </c>
      <c r="G657" s="3">
        <v>7</v>
      </c>
      <c r="H657" s="3">
        <v>1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11.2</v>
      </c>
      <c r="P657" s="3">
        <v>18.2</v>
      </c>
      <c r="R657" s="3">
        <f t="shared" si="140"/>
        <v>51.599999999999994</v>
      </c>
      <c r="T657" s="3">
        <f t="shared" si="141"/>
        <v>18.2</v>
      </c>
      <c r="U657" s="3">
        <f t="shared" si="142"/>
        <v>0</v>
      </c>
      <c r="V657">
        <f t="shared" si="139"/>
        <v>12</v>
      </c>
      <c r="W657" s="3">
        <f t="shared" si="143"/>
        <v>8</v>
      </c>
      <c r="X657" s="3">
        <f t="shared" si="144"/>
        <v>11.2</v>
      </c>
      <c r="Y657" s="3">
        <f t="shared" si="145"/>
        <v>45.3</v>
      </c>
      <c r="Z657" s="3"/>
      <c r="AA657" s="3">
        <f t="shared" si="146"/>
        <v>61</v>
      </c>
    </row>
    <row r="658" spans="1:27" ht="12.75">
      <c r="A658">
        <v>47</v>
      </c>
      <c r="B658">
        <v>9</v>
      </c>
      <c r="D658">
        <v>1978</v>
      </c>
      <c r="E658" s="3">
        <v>20.3</v>
      </c>
      <c r="F658" s="3">
        <v>6.8</v>
      </c>
      <c r="G658" s="3">
        <v>4.5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4.8</v>
      </c>
      <c r="P658" s="3">
        <v>20.6</v>
      </c>
      <c r="R658" s="3">
        <f t="shared" si="140"/>
        <v>57</v>
      </c>
      <c r="T658" s="3">
        <f t="shared" si="141"/>
        <v>20.6</v>
      </c>
      <c r="U658" s="3">
        <f t="shared" si="142"/>
        <v>0</v>
      </c>
      <c r="V658">
        <f t="shared" si="139"/>
        <v>12</v>
      </c>
      <c r="W658" s="3">
        <f t="shared" si="143"/>
        <v>4.5</v>
      </c>
      <c r="X658" s="3">
        <f t="shared" si="144"/>
        <v>4.8</v>
      </c>
      <c r="Y658" s="3">
        <f t="shared" si="145"/>
        <v>63.400000000000006</v>
      </c>
      <c r="Z658" s="3"/>
      <c r="AA658" s="3">
        <f t="shared" si="146"/>
        <v>74.9</v>
      </c>
    </row>
    <row r="659" spans="1:27" ht="12.75">
      <c r="A659">
        <v>47</v>
      </c>
      <c r="B659">
        <v>9</v>
      </c>
      <c r="D659">
        <v>1979</v>
      </c>
      <c r="E659" s="3">
        <v>35.1</v>
      </c>
      <c r="F659" s="3">
        <v>7.7</v>
      </c>
      <c r="G659" s="3">
        <v>5.4</v>
      </c>
      <c r="H659" s="3">
        <v>1.3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2.2</v>
      </c>
      <c r="P659" s="3">
        <v>0.7</v>
      </c>
      <c r="R659" s="3">
        <f t="shared" si="140"/>
        <v>52.400000000000006</v>
      </c>
      <c r="T659" s="3">
        <f t="shared" si="141"/>
        <v>35.1</v>
      </c>
      <c r="U659" s="3">
        <f t="shared" si="142"/>
        <v>0</v>
      </c>
      <c r="V659">
        <f t="shared" si="139"/>
        <v>12</v>
      </c>
      <c r="W659" s="3">
        <f t="shared" si="143"/>
        <v>6.7</v>
      </c>
      <c r="X659" s="3">
        <f t="shared" si="144"/>
        <v>2.2</v>
      </c>
      <c r="Y659" s="3">
        <f t="shared" si="145"/>
        <v>18.8</v>
      </c>
      <c r="Z659" s="3"/>
      <c r="AA659" s="3">
        <f t="shared" si="146"/>
        <v>30.2</v>
      </c>
    </row>
    <row r="660" spans="1:27" ht="12.75">
      <c r="A660">
        <v>47</v>
      </c>
      <c r="B660">
        <v>9</v>
      </c>
      <c r="D660">
        <v>1980</v>
      </c>
      <c r="E660" s="3">
        <v>7</v>
      </c>
      <c r="F660" s="3">
        <v>11.1</v>
      </c>
      <c r="G660" s="3">
        <v>5.4</v>
      </c>
      <c r="H660" s="3">
        <v>3.8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0.1</v>
      </c>
      <c r="O660" s="3">
        <v>2.6</v>
      </c>
      <c r="P660" s="3">
        <v>11.8</v>
      </c>
      <c r="R660" s="3">
        <f t="shared" si="140"/>
        <v>41.800000000000004</v>
      </c>
      <c r="T660" s="3">
        <f t="shared" si="141"/>
        <v>11.8</v>
      </c>
      <c r="U660" s="3">
        <f t="shared" si="142"/>
        <v>0</v>
      </c>
      <c r="V660">
        <f t="shared" si="139"/>
        <v>12</v>
      </c>
      <c r="W660" s="3">
        <f t="shared" si="143"/>
        <v>9.2</v>
      </c>
      <c r="X660" s="3">
        <f t="shared" si="144"/>
        <v>2.7</v>
      </c>
      <c r="Y660" s="3">
        <f t="shared" si="145"/>
        <v>27</v>
      </c>
      <c r="Z660" s="3"/>
      <c r="AA660" s="3">
        <f t="shared" si="146"/>
        <v>30.2</v>
      </c>
    </row>
    <row r="661" spans="1:27" ht="12.75">
      <c r="A661">
        <v>47</v>
      </c>
      <c r="B661">
        <v>9</v>
      </c>
      <c r="D661">
        <v>1981</v>
      </c>
      <c r="E661" s="3">
        <v>2.7</v>
      </c>
      <c r="F661" s="3">
        <v>12.5</v>
      </c>
      <c r="G661" s="3">
        <v>0.5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1.7</v>
      </c>
      <c r="P661" s="3">
        <v>5.2</v>
      </c>
      <c r="R661" s="3">
        <f t="shared" si="140"/>
        <v>22.599999999999998</v>
      </c>
      <c r="T661" s="3">
        <f t="shared" si="141"/>
        <v>12.5</v>
      </c>
      <c r="U661" s="3">
        <f t="shared" si="142"/>
        <v>0</v>
      </c>
      <c r="V661">
        <f t="shared" si="139"/>
        <v>12</v>
      </c>
      <c r="W661" s="3">
        <f t="shared" si="143"/>
        <v>0.5</v>
      </c>
      <c r="X661" s="3">
        <f t="shared" si="144"/>
        <v>1.7</v>
      </c>
      <c r="Y661" s="3">
        <f t="shared" si="145"/>
        <v>34.4</v>
      </c>
      <c r="Z661" s="3"/>
      <c r="AA661" s="3">
        <f t="shared" si="146"/>
        <v>58.400000000000006</v>
      </c>
    </row>
    <row r="662" spans="1:27" ht="12.75">
      <c r="A662">
        <v>47</v>
      </c>
      <c r="B662">
        <v>9</v>
      </c>
      <c r="D662">
        <v>1982</v>
      </c>
      <c r="E662" s="3">
        <v>26.7</v>
      </c>
      <c r="F662" s="3">
        <v>2.5</v>
      </c>
      <c r="G662" s="3">
        <v>11.6</v>
      </c>
      <c r="H662" s="3">
        <v>10.7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0.2</v>
      </c>
      <c r="P662" s="3">
        <v>3.1</v>
      </c>
      <c r="R662" s="3">
        <f t="shared" si="140"/>
        <v>54.800000000000004</v>
      </c>
      <c r="T662" s="3">
        <f t="shared" si="141"/>
        <v>26.7</v>
      </c>
      <c r="U662" s="3">
        <f t="shared" si="142"/>
        <v>0</v>
      </c>
      <c r="V662">
        <f t="shared" si="139"/>
        <v>12</v>
      </c>
      <c r="W662" s="3">
        <f t="shared" si="143"/>
        <v>22.299999999999997</v>
      </c>
      <c r="X662" s="3">
        <f t="shared" si="144"/>
        <v>0.2</v>
      </c>
      <c r="Y662" s="3">
        <f t="shared" si="145"/>
        <v>18.3</v>
      </c>
      <c r="Z662" s="3"/>
      <c r="AA662" s="3">
        <f t="shared" si="146"/>
        <v>33.1</v>
      </c>
    </row>
    <row r="663" spans="1:27" ht="12.75">
      <c r="A663">
        <v>47</v>
      </c>
      <c r="B663">
        <v>9</v>
      </c>
      <c r="D663">
        <v>1983</v>
      </c>
      <c r="E663" s="3">
        <v>4.8</v>
      </c>
      <c r="F663" s="3">
        <v>10.4</v>
      </c>
      <c r="G663" s="3">
        <v>13.1</v>
      </c>
      <c r="H663" s="3">
        <v>1.5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0.7</v>
      </c>
      <c r="P663" s="3">
        <v>16.1</v>
      </c>
      <c r="R663" s="3">
        <f t="shared" si="140"/>
        <v>46.599999999999994</v>
      </c>
      <c r="T663" s="3">
        <f t="shared" si="141"/>
        <v>16.1</v>
      </c>
      <c r="U663" s="3">
        <f t="shared" si="142"/>
        <v>0</v>
      </c>
      <c r="V663">
        <f t="shared" si="139"/>
        <v>12</v>
      </c>
      <c r="W663" s="3">
        <f t="shared" si="143"/>
        <v>14.6</v>
      </c>
      <c r="X663" s="3">
        <f t="shared" si="144"/>
        <v>0.7</v>
      </c>
      <c r="Y663" s="3">
        <f t="shared" si="145"/>
        <v>25.8</v>
      </c>
      <c r="Z663" s="3"/>
      <c r="AA663" s="3">
        <f t="shared" si="146"/>
        <v>35</v>
      </c>
    </row>
    <row r="664" spans="1:27" ht="12.75">
      <c r="A664">
        <v>47</v>
      </c>
      <c r="B664">
        <v>9</v>
      </c>
      <c r="D664">
        <v>1984</v>
      </c>
      <c r="E664" s="3">
        <v>8.9</v>
      </c>
      <c r="F664" s="3">
        <v>0.8</v>
      </c>
      <c r="G664" s="3">
        <v>7.7</v>
      </c>
      <c r="H664" s="3">
        <v>0.8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17</v>
      </c>
      <c r="R664" s="3">
        <f t="shared" si="140"/>
        <v>35.2</v>
      </c>
      <c r="T664" s="3">
        <f t="shared" si="141"/>
        <v>17</v>
      </c>
      <c r="U664" s="3">
        <f t="shared" si="142"/>
        <v>0</v>
      </c>
      <c r="V664">
        <f t="shared" si="139"/>
        <v>12</v>
      </c>
      <c r="W664" s="3">
        <f t="shared" si="143"/>
        <v>8.5</v>
      </c>
      <c r="X664" s="3">
        <f t="shared" si="144"/>
        <v>0</v>
      </c>
      <c r="Y664" s="3">
        <f t="shared" si="145"/>
        <v>49.6</v>
      </c>
      <c r="Z664" s="3"/>
      <c r="AA664" s="3">
        <f t="shared" si="146"/>
        <v>58.900000000000006</v>
      </c>
    </row>
    <row r="665" spans="1:27" ht="12.75">
      <c r="A665">
        <v>47</v>
      </c>
      <c r="B665">
        <v>9</v>
      </c>
      <c r="D665">
        <v>1985</v>
      </c>
      <c r="E665" s="3">
        <v>22.7</v>
      </c>
      <c r="F665" s="3">
        <v>9.9</v>
      </c>
      <c r="G665" s="3">
        <v>7.2</v>
      </c>
      <c r="H665" s="3">
        <v>2.1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4.7</v>
      </c>
      <c r="P665" s="3">
        <v>14.7</v>
      </c>
      <c r="R665" s="3">
        <f t="shared" si="140"/>
        <v>61.30000000000001</v>
      </c>
      <c r="T665" s="3">
        <f t="shared" si="141"/>
        <v>22.7</v>
      </c>
      <c r="U665" s="3">
        <f t="shared" si="142"/>
        <v>0</v>
      </c>
      <c r="V665">
        <f t="shared" si="139"/>
        <v>12</v>
      </c>
      <c r="W665" s="3">
        <f t="shared" si="143"/>
        <v>9.3</v>
      </c>
      <c r="X665" s="3">
        <f t="shared" si="144"/>
        <v>4.7</v>
      </c>
      <c r="Y665" s="3">
        <f t="shared" si="145"/>
        <v>40.199999999999996</v>
      </c>
      <c r="Z665" s="3"/>
      <c r="AA665" s="3">
        <f t="shared" si="146"/>
        <v>45.8</v>
      </c>
    </row>
    <row r="666" spans="1:27" ht="12.75">
      <c r="A666">
        <v>47</v>
      </c>
      <c r="B666">
        <v>9</v>
      </c>
      <c r="D666">
        <v>1986</v>
      </c>
      <c r="E666" s="3">
        <v>10.6</v>
      </c>
      <c r="F666" s="3">
        <v>14.9</v>
      </c>
      <c r="G666" s="3">
        <v>0.6</v>
      </c>
      <c r="H666" s="3">
        <v>0.3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3.1</v>
      </c>
      <c r="P666" s="3">
        <v>4.1</v>
      </c>
      <c r="R666" s="3">
        <f t="shared" si="140"/>
        <v>33.6</v>
      </c>
      <c r="T666" s="3">
        <f t="shared" si="141"/>
        <v>14.9</v>
      </c>
      <c r="U666" s="3">
        <f t="shared" si="142"/>
        <v>0</v>
      </c>
      <c r="V666">
        <f t="shared" si="139"/>
        <v>12</v>
      </c>
      <c r="W666" s="3">
        <f t="shared" si="143"/>
        <v>0.8999999999999999</v>
      </c>
      <c r="X666" s="3">
        <f t="shared" si="144"/>
        <v>3.1</v>
      </c>
      <c r="Y666" s="3">
        <f t="shared" si="145"/>
        <v>14.6</v>
      </c>
      <c r="Z666" s="3"/>
      <c r="AA666" s="3">
        <f t="shared" si="146"/>
        <v>24.8</v>
      </c>
    </row>
    <row r="667" spans="1:27" ht="12.75">
      <c r="A667">
        <v>47</v>
      </c>
      <c r="B667">
        <v>9</v>
      </c>
      <c r="D667">
        <v>1987</v>
      </c>
      <c r="E667" s="3">
        <v>10.4</v>
      </c>
      <c r="F667" s="3">
        <v>0.1</v>
      </c>
      <c r="G667" s="3">
        <v>6.7</v>
      </c>
      <c r="H667" s="3">
        <v>0.4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0.4</v>
      </c>
      <c r="O667" s="3">
        <v>0.3</v>
      </c>
      <c r="P667" s="3">
        <v>18.6</v>
      </c>
      <c r="R667" s="3">
        <f t="shared" si="140"/>
        <v>36.9</v>
      </c>
      <c r="T667" s="3">
        <f t="shared" si="141"/>
        <v>18.6</v>
      </c>
      <c r="U667" s="3">
        <f t="shared" si="142"/>
        <v>0</v>
      </c>
      <c r="V667">
        <f t="shared" si="139"/>
        <v>12</v>
      </c>
      <c r="W667" s="3">
        <f t="shared" si="143"/>
        <v>7.1000000000000005</v>
      </c>
      <c r="X667" s="3">
        <f t="shared" si="144"/>
        <v>0.7</v>
      </c>
      <c r="Y667" s="3">
        <f t="shared" si="145"/>
        <v>40.5</v>
      </c>
      <c r="Z667" s="3"/>
      <c r="AA667" s="3">
        <f t="shared" si="146"/>
        <v>44.300000000000004</v>
      </c>
    </row>
    <row r="668" spans="1:27" ht="12.75">
      <c r="A668">
        <v>47</v>
      </c>
      <c r="B668">
        <v>9</v>
      </c>
      <c r="D668">
        <v>1988</v>
      </c>
      <c r="E668" s="3">
        <v>9.4</v>
      </c>
      <c r="F668" s="3">
        <v>12.5</v>
      </c>
      <c r="G668" s="3">
        <v>2.9</v>
      </c>
      <c r="H668" s="3">
        <v>0.2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2.9</v>
      </c>
      <c r="P668" s="3">
        <v>6.4</v>
      </c>
      <c r="R668" s="3">
        <f t="shared" si="140"/>
        <v>34.3</v>
      </c>
      <c r="T668" s="3">
        <f t="shared" si="141"/>
        <v>12.5</v>
      </c>
      <c r="U668" s="3">
        <f t="shared" si="142"/>
        <v>0</v>
      </c>
      <c r="V668">
        <f t="shared" si="139"/>
        <v>12</v>
      </c>
      <c r="W668" s="3">
        <f t="shared" si="143"/>
        <v>3.1</v>
      </c>
      <c r="X668" s="3">
        <f t="shared" si="144"/>
        <v>2.9</v>
      </c>
      <c r="Y668" s="3">
        <f t="shared" si="145"/>
        <v>21.3</v>
      </c>
      <c r="Z668" s="3"/>
      <c r="AA668" s="3">
        <f t="shared" si="146"/>
        <v>36.400000000000006</v>
      </c>
    </row>
    <row r="669" spans="1:27" ht="12.75">
      <c r="A669">
        <v>47</v>
      </c>
      <c r="B669">
        <v>9</v>
      </c>
      <c r="D669">
        <v>1989</v>
      </c>
      <c r="E669" s="3">
        <v>2.5</v>
      </c>
      <c r="F669" s="3">
        <v>12.4</v>
      </c>
      <c r="G669" s="3">
        <v>12</v>
      </c>
      <c r="H669" s="3">
        <v>0</v>
      </c>
      <c r="I669" s="3">
        <v>0.2</v>
      </c>
      <c r="J669" s="3">
        <v>0</v>
      </c>
      <c r="K669" s="3">
        <v>0</v>
      </c>
      <c r="L669" s="3">
        <v>0</v>
      </c>
      <c r="M669" s="3">
        <v>0</v>
      </c>
      <c r="N669" s="3">
        <v>1.5</v>
      </c>
      <c r="O669" s="3">
        <v>4.9</v>
      </c>
      <c r="P669" s="3">
        <v>4.3</v>
      </c>
      <c r="R669" s="3">
        <f t="shared" si="140"/>
        <v>37.8</v>
      </c>
      <c r="T669" s="3">
        <f t="shared" si="141"/>
        <v>12.4</v>
      </c>
      <c r="U669" s="3">
        <f t="shared" si="142"/>
        <v>0</v>
      </c>
      <c r="V669">
        <f t="shared" si="139"/>
        <v>12</v>
      </c>
      <c r="W669" s="3">
        <f t="shared" si="143"/>
        <v>12.2</v>
      </c>
      <c r="X669" s="3">
        <f t="shared" si="144"/>
        <v>6.4</v>
      </c>
      <c r="Y669" s="3">
        <f t="shared" si="145"/>
        <v>30.9</v>
      </c>
      <c r="Z669" s="3"/>
      <c r="AA669" s="3">
        <f t="shared" si="146"/>
        <v>39.9</v>
      </c>
    </row>
    <row r="670" spans="1:27" ht="12.75">
      <c r="A670">
        <v>47</v>
      </c>
      <c r="B670">
        <v>9</v>
      </c>
      <c r="D670">
        <v>1990</v>
      </c>
      <c r="E670" s="3">
        <v>13.1</v>
      </c>
      <c r="F670" s="3">
        <v>13.5</v>
      </c>
      <c r="G670" s="3">
        <v>0.1</v>
      </c>
      <c r="H670" s="3">
        <v>0.3</v>
      </c>
      <c r="I670" s="3">
        <v>2.2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1</v>
      </c>
      <c r="P670" s="3">
        <v>12.2</v>
      </c>
      <c r="R670" s="3">
        <f t="shared" si="140"/>
        <v>42.400000000000006</v>
      </c>
      <c r="T670" s="3">
        <f t="shared" si="141"/>
        <v>13.5</v>
      </c>
      <c r="U670" s="3">
        <f t="shared" si="142"/>
        <v>0</v>
      </c>
      <c r="V670">
        <f t="shared" si="139"/>
        <v>12</v>
      </c>
      <c r="W670" s="3">
        <f t="shared" si="143"/>
        <v>2.6</v>
      </c>
      <c r="X670" s="3">
        <f t="shared" si="144"/>
        <v>1</v>
      </c>
      <c r="Y670" s="3">
        <f t="shared" si="145"/>
        <v>29.200000000000003</v>
      </c>
      <c r="Z670" s="3"/>
      <c r="AA670" s="3">
        <f t="shared" si="146"/>
        <v>32.00000000000001</v>
      </c>
    </row>
    <row r="671" spans="1:27" ht="12.75">
      <c r="A671">
        <v>47</v>
      </c>
      <c r="B671">
        <v>9</v>
      </c>
      <c r="D671">
        <v>1991</v>
      </c>
      <c r="E671" s="3">
        <v>14.4</v>
      </c>
      <c r="F671" s="3">
        <v>2.6</v>
      </c>
      <c r="G671" s="3">
        <v>1.6</v>
      </c>
      <c r="H671" s="3">
        <v>0.2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3.2</v>
      </c>
      <c r="P671" s="3">
        <v>12.7</v>
      </c>
      <c r="R671" s="3">
        <f t="shared" si="140"/>
        <v>34.7</v>
      </c>
      <c r="T671" s="3">
        <f t="shared" si="141"/>
        <v>14.4</v>
      </c>
      <c r="U671" s="3">
        <f t="shared" si="142"/>
        <v>0</v>
      </c>
      <c r="V671">
        <f t="shared" si="139"/>
        <v>12</v>
      </c>
      <c r="W671" s="3">
        <f t="shared" si="143"/>
        <v>1.8</v>
      </c>
      <c r="X671" s="3">
        <f t="shared" si="144"/>
        <v>3.2</v>
      </c>
      <c r="Y671" s="3">
        <f t="shared" si="145"/>
        <v>22.8</v>
      </c>
      <c r="Z671" s="3"/>
      <c r="AA671" s="3">
        <f t="shared" si="146"/>
        <v>35.1</v>
      </c>
    </row>
    <row r="672" spans="1:27" ht="12.75">
      <c r="A672">
        <v>47</v>
      </c>
      <c r="B672">
        <v>9</v>
      </c>
      <c r="D672">
        <v>1992</v>
      </c>
      <c r="E672" s="3">
        <v>3.3</v>
      </c>
      <c r="F672" s="3">
        <v>6.8</v>
      </c>
      <c r="G672" s="3">
        <v>8.6</v>
      </c>
      <c r="H672" s="3">
        <v>0.5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1.3</v>
      </c>
      <c r="O672" s="3">
        <v>0.4</v>
      </c>
      <c r="P672" s="3">
        <v>6.4</v>
      </c>
      <c r="R672" s="3">
        <f t="shared" si="140"/>
        <v>27.299999999999997</v>
      </c>
      <c r="T672" s="3">
        <f t="shared" si="141"/>
        <v>8.6</v>
      </c>
      <c r="U672" s="3">
        <f t="shared" si="142"/>
        <v>0</v>
      </c>
      <c r="V672">
        <f t="shared" si="139"/>
        <v>12</v>
      </c>
      <c r="W672" s="3">
        <f t="shared" si="143"/>
        <v>9.1</v>
      </c>
      <c r="X672" s="3">
        <f t="shared" si="144"/>
        <v>1.7000000000000002</v>
      </c>
      <c r="Y672" s="3">
        <f t="shared" si="145"/>
        <v>29.5</v>
      </c>
      <c r="Z672" s="3"/>
      <c r="AA672" s="3">
        <f t="shared" si="146"/>
        <v>45.6</v>
      </c>
    </row>
    <row r="673" spans="1:27" ht="12.75">
      <c r="A673">
        <v>47</v>
      </c>
      <c r="B673">
        <v>9</v>
      </c>
      <c r="D673">
        <v>1993</v>
      </c>
      <c r="E673" s="3">
        <v>12.1</v>
      </c>
      <c r="F673" s="3">
        <v>11</v>
      </c>
      <c r="G673" s="3">
        <v>10.9</v>
      </c>
      <c r="H673" s="3">
        <v>3.5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2</v>
      </c>
      <c r="P673" s="3">
        <v>0.6</v>
      </c>
      <c r="R673" s="3">
        <f t="shared" si="140"/>
        <v>40.1</v>
      </c>
      <c r="T673" s="3">
        <f t="shared" si="141"/>
        <v>12.1</v>
      </c>
      <c r="U673" s="3">
        <f t="shared" si="142"/>
        <v>0</v>
      </c>
      <c r="V673">
        <f t="shared" si="139"/>
        <v>12</v>
      </c>
      <c r="W673" s="3">
        <f t="shared" si="143"/>
        <v>14.4</v>
      </c>
      <c r="X673" s="3">
        <f t="shared" si="144"/>
        <v>2</v>
      </c>
      <c r="Y673" s="3">
        <f t="shared" si="145"/>
        <v>52.900000000000006</v>
      </c>
      <c r="Z673" s="3"/>
      <c r="AA673" s="3">
        <f t="shared" si="146"/>
        <v>59.50000000000001</v>
      </c>
    </row>
    <row r="674" spans="1:27" ht="12.75">
      <c r="A674">
        <v>47</v>
      </c>
      <c r="B674">
        <v>9</v>
      </c>
      <c r="D674">
        <v>1994</v>
      </c>
      <c r="E674" s="3">
        <v>21.3</v>
      </c>
      <c r="F674" s="3">
        <v>31</v>
      </c>
      <c r="G674" s="3">
        <v>0.9</v>
      </c>
      <c r="H674" s="3">
        <v>2</v>
      </c>
      <c r="I674" s="3">
        <v>1.7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0.1</v>
      </c>
      <c r="P674" s="3">
        <v>8.1</v>
      </c>
      <c r="R674" s="3">
        <f t="shared" si="140"/>
        <v>65.1</v>
      </c>
      <c r="T674" s="3">
        <f t="shared" si="141"/>
        <v>31</v>
      </c>
      <c r="U674" s="3">
        <f t="shared" si="142"/>
        <v>0</v>
      </c>
      <c r="V674">
        <f t="shared" si="139"/>
        <v>12</v>
      </c>
      <c r="W674" s="3">
        <f t="shared" si="143"/>
        <v>4.6</v>
      </c>
      <c r="X674" s="3">
        <f t="shared" si="144"/>
        <v>0.1</v>
      </c>
      <c r="Y674" s="3">
        <f t="shared" si="145"/>
        <v>23.4</v>
      </c>
      <c r="Z674" s="3"/>
      <c r="AA674" s="3">
        <f t="shared" si="146"/>
        <v>30.4</v>
      </c>
    </row>
    <row r="675" spans="1:27" ht="12.75">
      <c r="A675">
        <v>47</v>
      </c>
      <c r="B675">
        <v>9</v>
      </c>
      <c r="D675">
        <v>1995</v>
      </c>
      <c r="E675" s="3">
        <v>14.2</v>
      </c>
      <c r="F675" s="3">
        <v>1.1</v>
      </c>
      <c r="G675" s="3">
        <v>6.7</v>
      </c>
      <c r="H675" s="3">
        <v>0.2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12.2</v>
      </c>
      <c r="P675" s="3">
        <v>6.4</v>
      </c>
      <c r="R675" s="3">
        <f t="shared" si="140"/>
        <v>40.8</v>
      </c>
      <c r="T675" s="3">
        <f t="shared" si="141"/>
        <v>14.2</v>
      </c>
      <c r="U675" s="3">
        <f t="shared" si="142"/>
        <v>0</v>
      </c>
      <c r="V675">
        <f t="shared" si="139"/>
        <v>12</v>
      </c>
      <c r="W675" s="3">
        <f t="shared" si="143"/>
        <v>6.9</v>
      </c>
      <c r="X675" s="3">
        <f t="shared" si="144"/>
        <v>12.2</v>
      </c>
      <c r="Y675" s="3">
        <f t="shared" si="145"/>
        <v>24.8</v>
      </c>
      <c r="Z675" s="3"/>
      <c r="AA675" s="3">
        <f t="shared" si="146"/>
        <v>45.2</v>
      </c>
    </row>
    <row r="676" spans="1:27" ht="12.75">
      <c r="A676">
        <v>47</v>
      </c>
      <c r="B676">
        <v>9</v>
      </c>
      <c r="D676">
        <v>1996</v>
      </c>
      <c r="E676" s="3">
        <v>17.7</v>
      </c>
      <c r="F676" s="3">
        <v>0.7</v>
      </c>
      <c r="G676" s="3">
        <v>4.7</v>
      </c>
      <c r="H676" s="3">
        <v>3.5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2.9</v>
      </c>
      <c r="P676" s="3">
        <v>10.9</v>
      </c>
      <c r="R676" s="3">
        <f t="shared" si="140"/>
        <v>40.4</v>
      </c>
      <c r="T676" s="3">
        <f t="shared" si="141"/>
        <v>17.7</v>
      </c>
      <c r="U676" s="3">
        <f t="shared" si="142"/>
        <v>0</v>
      </c>
      <c r="V676">
        <f t="shared" si="139"/>
        <v>12</v>
      </c>
      <c r="W676" s="3">
        <f t="shared" si="143"/>
        <v>8.2</v>
      </c>
      <c r="X676" s="3">
        <f t="shared" si="144"/>
        <v>2.9</v>
      </c>
      <c r="Y676" s="3">
        <f t="shared" si="145"/>
        <v>43.099999999999994</v>
      </c>
      <c r="Z676" s="3"/>
      <c r="AA676" s="3">
        <f t="shared" si="146"/>
        <v>54.2</v>
      </c>
    </row>
    <row r="677" spans="1:27" ht="12.75">
      <c r="A677">
        <v>47</v>
      </c>
      <c r="B677">
        <v>9</v>
      </c>
      <c r="D677">
        <v>1997</v>
      </c>
      <c r="E677" s="3">
        <v>19.9</v>
      </c>
      <c r="F677" s="3">
        <v>12.3</v>
      </c>
      <c r="G677" s="3">
        <v>2.6</v>
      </c>
      <c r="H677" s="3">
        <v>5.6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0.3</v>
      </c>
      <c r="O677" s="3">
        <v>2.6</v>
      </c>
      <c r="P677" s="3">
        <v>10.6</v>
      </c>
      <c r="R677" s="3">
        <f t="shared" si="140"/>
        <v>53.900000000000006</v>
      </c>
      <c r="T677" s="3">
        <f t="shared" si="141"/>
        <v>19.9</v>
      </c>
      <c r="U677" s="3">
        <f t="shared" si="142"/>
        <v>0</v>
      </c>
      <c r="V677">
        <f t="shared" si="139"/>
        <v>12</v>
      </c>
      <c r="W677" s="3">
        <f t="shared" si="143"/>
        <v>8.2</v>
      </c>
      <c r="X677" s="3">
        <f t="shared" si="144"/>
        <v>2.9</v>
      </c>
      <c r="Y677" s="3">
        <f t="shared" si="145"/>
        <v>30.9</v>
      </c>
      <c r="Z677" s="3"/>
      <c r="AA677" s="3">
        <f t="shared" si="146"/>
        <v>37.8</v>
      </c>
    </row>
    <row r="678" spans="1:27" ht="12.75">
      <c r="A678">
        <v>47</v>
      </c>
      <c r="B678">
        <v>9</v>
      </c>
      <c r="D678">
        <v>1998</v>
      </c>
      <c r="E678" s="3">
        <v>19.4</v>
      </c>
      <c r="F678" s="3">
        <v>0.9</v>
      </c>
      <c r="G678" s="3">
        <v>4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0.2</v>
      </c>
      <c r="P678" s="3">
        <v>2.3</v>
      </c>
      <c r="R678" s="3">
        <f t="shared" si="140"/>
        <v>26.799999999999997</v>
      </c>
      <c r="T678" s="3">
        <f t="shared" si="141"/>
        <v>19.4</v>
      </c>
      <c r="U678" s="3">
        <f t="shared" si="142"/>
        <v>0</v>
      </c>
      <c r="V678">
        <f t="shared" si="139"/>
        <v>12</v>
      </c>
      <c r="W678" s="3">
        <f t="shared" si="143"/>
        <v>4</v>
      </c>
      <c r="X678" s="3">
        <f t="shared" si="144"/>
        <v>0.2</v>
      </c>
      <c r="Y678" s="3">
        <f t="shared" si="145"/>
        <v>36.300000000000004</v>
      </c>
      <c r="Z678" s="3"/>
      <c r="AA678" s="3">
        <f t="shared" si="146"/>
        <v>47.1</v>
      </c>
    </row>
    <row r="679" spans="1:27" ht="12.75">
      <c r="A679">
        <v>47</v>
      </c>
      <c r="B679">
        <v>9</v>
      </c>
      <c r="D679">
        <v>1999</v>
      </c>
      <c r="E679" s="3">
        <v>30.8</v>
      </c>
      <c r="F679" s="3">
        <v>3.2</v>
      </c>
      <c r="G679" s="3">
        <v>10.6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2.9</v>
      </c>
      <c r="R679" s="3">
        <f t="shared" si="140"/>
        <v>47.5</v>
      </c>
      <c r="T679" s="3">
        <f t="shared" si="141"/>
        <v>30.8</v>
      </c>
      <c r="U679" s="3">
        <f t="shared" si="142"/>
        <v>0</v>
      </c>
      <c r="V679">
        <f t="shared" si="139"/>
        <v>12</v>
      </c>
      <c r="W679" s="3">
        <f t="shared" si="143"/>
        <v>10.6</v>
      </c>
      <c r="X679" s="3">
        <f t="shared" si="144"/>
        <v>0</v>
      </c>
      <c r="Y679" s="3">
        <f t="shared" si="145"/>
        <v>25.8</v>
      </c>
      <c r="Z679" s="3"/>
      <c r="AA679" s="3">
        <f t="shared" si="146"/>
        <v>31.3</v>
      </c>
    </row>
    <row r="680" spans="1:27" ht="12.75">
      <c r="A680">
        <v>47</v>
      </c>
      <c r="B680">
        <v>9</v>
      </c>
      <c r="D680">
        <v>2000</v>
      </c>
      <c r="E680" s="3">
        <v>12.6</v>
      </c>
      <c r="F680" s="3">
        <v>10.3</v>
      </c>
      <c r="G680" s="3">
        <v>0.3</v>
      </c>
      <c r="H680" s="3">
        <v>5.2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0.1</v>
      </c>
      <c r="O680" s="3">
        <v>3.6</v>
      </c>
      <c r="P680" s="3">
        <v>37.7</v>
      </c>
      <c r="R680" s="3">
        <f t="shared" si="140"/>
        <v>69.80000000000001</v>
      </c>
      <c r="T680" s="3">
        <f t="shared" si="141"/>
        <v>37.7</v>
      </c>
      <c r="U680" s="3">
        <f t="shared" si="142"/>
        <v>0</v>
      </c>
      <c r="V680">
        <f t="shared" si="139"/>
        <v>12</v>
      </c>
      <c r="W680" s="3">
        <f t="shared" si="143"/>
        <v>5.5</v>
      </c>
      <c r="X680" s="3">
        <f t="shared" si="144"/>
        <v>3.7</v>
      </c>
      <c r="Y680" s="3">
        <f t="shared" si="145"/>
        <v>43.50000000000001</v>
      </c>
      <c r="Z680" s="3"/>
      <c r="AA680" s="3">
        <f t="shared" si="146"/>
        <v>48.60000000000001</v>
      </c>
    </row>
    <row r="681" spans="1:27" ht="12.75">
      <c r="A681">
        <v>47</v>
      </c>
      <c r="B681">
        <v>9</v>
      </c>
      <c r="D681">
        <v>2001</v>
      </c>
      <c r="E681" s="3">
        <v>1.7</v>
      </c>
      <c r="F681" s="3">
        <v>4.1</v>
      </c>
      <c r="G681" s="3">
        <v>0.9</v>
      </c>
      <c r="H681" s="3">
        <v>0.5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1.6</v>
      </c>
      <c r="R681" s="3">
        <f t="shared" si="140"/>
        <v>8.8</v>
      </c>
      <c r="T681" s="3">
        <f t="shared" si="141"/>
        <v>4.1</v>
      </c>
      <c r="U681" s="3">
        <f t="shared" si="142"/>
        <v>0</v>
      </c>
      <c r="V681">
        <f t="shared" si="139"/>
        <v>12</v>
      </c>
      <c r="W681" s="3">
        <f t="shared" si="143"/>
        <v>1.4</v>
      </c>
      <c r="X681" s="3">
        <f t="shared" si="144"/>
        <v>0</v>
      </c>
      <c r="Y681" s="3">
        <f t="shared" si="145"/>
        <v>14.7</v>
      </c>
      <c r="Z681" s="3"/>
      <c r="AA681" s="3">
        <f t="shared" si="146"/>
        <v>25.2</v>
      </c>
    </row>
    <row r="682" spans="1:27" ht="12.75">
      <c r="A682">
        <v>47</v>
      </c>
      <c r="B682">
        <v>9</v>
      </c>
      <c r="D682">
        <v>2002</v>
      </c>
      <c r="E682" s="3">
        <v>9.6</v>
      </c>
      <c r="F682" s="3">
        <v>3.5</v>
      </c>
      <c r="G682" s="3">
        <v>8.3</v>
      </c>
      <c r="H682" s="3">
        <v>2.2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2.3</v>
      </c>
      <c r="P682" s="3">
        <v>3.4</v>
      </c>
      <c r="R682" s="3">
        <f t="shared" si="140"/>
        <v>29.299999999999997</v>
      </c>
      <c r="T682" s="3">
        <f t="shared" si="141"/>
        <v>9.6</v>
      </c>
      <c r="U682" s="3">
        <f t="shared" si="142"/>
        <v>0</v>
      </c>
      <c r="V682">
        <f t="shared" si="139"/>
        <v>12</v>
      </c>
      <c r="W682" s="3">
        <f t="shared" si="143"/>
        <v>10.5</v>
      </c>
      <c r="X682" s="3">
        <f t="shared" si="144"/>
        <v>2.3</v>
      </c>
      <c r="Y682" s="3">
        <f t="shared" si="145"/>
        <v>9.399999999999999</v>
      </c>
      <c r="Z682" s="3"/>
      <c r="AA682" s="3">
        <f t="shared" si="146"/>
        <v>25.2</v>
      </c>
    </row>
    <row r="683" spans="1:27" ht="12.75">
      <c r="A683">
        <v>47</v>
      </c>
      <c r="B683">
        <v>9</v>
      </c>
      <c r="D683">
        <v>2003</v>
      </c>
      <c r="E683" s="3">
        <v>2.7</v>
      </c>
      <c r="F683" s="3">
        <v>3.3</v>
      </c>
      <c r="G683" s="3">
        <v>10.2</v>
      </c>
      <c r="H683" s="3">
        <v>3.3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0.1</v>
      </c>
      <c r="P683" s="3">
        <v>2.1</v>
      </c>
      <c r="R683" s="3">
        <f t="shared" si="140"/>
        <v>21.700000000000003</v>
      </c>
      <c r="T683" s="3">
        <f t="shared" si="141"/>
        <v>10.2</v>
      </c>
      <c r="U683" s="3">
        <f t="shared" si="142"/>
        <v>0</v>
      </c>
      <c r="V683">
        <f t="shared" si="139"/>
        <v>12</v>
      </c>
      <c r="W683" s="3">
        <f t="shared" si="143"/>
        <v>13.5</v>
      </c>
      <c r="X683" s="3">
        <f t="shared" si="144"/>
        <v>0.1</v>
      </c>
      <c r="Y683" s="3">
        <f t="shared" si="145"/>
        <v>26.299999999999997</v>
      </c>
      <c r="Z683" s="3"/>
      <c r="AA683" s="3">
        <f t="shared" si="146"/>
        <v>27.9</v>
      </c>
    </row>
    <row r="684" spans="1:27" ht="12.75">
      <c r="A684">
        <v>47</v>
      </c>
      <c r="B684">
        <v>9</v>
      </c>
      <c r="D684">
        <v>2004</v>
      </c>
      <c r="E684" s="3">
        <v>15.1</v>
      </c>
      <c r="F684" s="3">
        <v>9.1</v>
      </c>
      <c r="G684" s="3">
        <v>1.5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0.5</v>
      </c>
      <c r="P684" s="3">
        <v>2.1</v>
      </c>
      <c r="R684" s="3">
        <f t="shared" si="140"/>
        <v>28.3</v>
      </c>
      <c r="T684" s="3">
        <f t="shared" si="141"/>
        <v>15.1</v>
      </c>
      <c r="U684" s="3">
        <f t="shared" si="142"/>
        <v>0</v>
      </c>
      <c r="V684">
        <f t="shared" si="139"/>
        <v>12</v>
      </c>
      <c r="W684" s="3">
        <f t="shared" si="143"/>
        <v>1.5</v>
      </c>
      <c r="X684" s="3">
        <f t="shared" si="144"/>
        <v>0.5</v>
      </c>
      <c r="Y684" s="3">
        <f t="shared" si="145"/>
        <v>33.9</v>
      </c>
      <c r="Z684" s="3"/>
      <c r="AA684" s="3">
        <f t="shared" si="146"/>
        <v>42.7</v>
      </c>
    </row>
    <row r="685" spans="1:27" ht="12.75">
      <c r="A685">
        <v>47</v>
      </c>
      <c r="B685">
        <v>9</v>
      </c>
      <c r="D685">
        <v>2005</v>
      </c>
      <c r="E685" s="3">
        <v>25.2</v>
      </c>
      <c r="F685" s="3">
        <v>6.6</v>
      </c>
      <c r="G685" s="3">
        <v>8.3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3.3</v>
      </c>
      <c r="P685" s="3">
        <v>13</v>
      </c>
      <c r="R685" s="3">
        <f t="shared" si="140"/>
        <v>56.39999999999999</v>
      </c>
      <c r="T685" s="3">
        <f t="shared" si="141"/>
        <v>25.2</v>
      </c>
      <c r="U685" s="3">
        <f t="shared" si="142"/>
        <v>0</v>
      </c>
      <c r="V685">
        <f t="shared" si="139"/>
        <v>12</v>
      </c>
      <c r="W685" s="3">
        <f t="shared" si="143"/>
        <v>8.3</v>
      </c>
      <c r="X685" s="3">
        <f t="shared" si="144"/>
        <v>3.3</v>
      </c>
      <c r="Y685" s="3">
        <f t="shared" si="145"/>
        <v>24.700000000000003</v>
      </c>
      <c r="Z685" s="3"/>
      <c r="AA685" s="3">
        <f t="shared" si="146"/>
        <v>33.2</v>
      </c>
    </row>
    <row r="686" spans="1:27" ht="12.75">
      <c r="A686">
        <v>47</v>
      </c>
      <c r="B686">
        <v>9</v>
      </c>
      <c r="D686">
        <v>2006</v>
      </c>
      <c r="E686" s="3">
        <v>5.6</v>
      </c>
      <c r="F686" s="3">
        <v>6.1</v>
      </c>
      <c r="G686" s="3">
        <v>5.2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0.5</v>
      </c>
      <c r="P686" s="3">
        <v>10.3</v>
      </c>
      <c r="R686" s="3">
        <f t="shared" si="140"/>
        <v>27.7</v>
      </c>
      <c r="T686" s="3">
        <f t="shared" si="141"/>
        <v>10.3</v>
      </c>
      <c r="U686" s="3">
        <f t="shared" si="142"/>
        <v>0</v>
      </c>
      <c r="V686">
        <f t="shared" si="139"/>
        <v>12</v>
      </c>
      <c r="W686" s="3">
        <f t="shared" si="143"/>
        <v>5.2</v>
      </c>
      <c r="X686" s="3">
        <f t="shared" si="144"/>
        <v>0.5</v>
      </c>
      <c r="Y686" s="3">
        <f t="shared" si="145"/>
        <v>40.6</v>
      </c>
      <c r="Z686" s="3"/>
      <c r="AA686" s="3">
        <f t="shared" si="146"/>
        <v>49.800000000000004</v>
      </c>
    </row>
    <row r="687" spans="1:27" ht="12.75">
      <c r="A687">
        <v>47</v>
      </c>
      <c r="B687">
        <v>9</v>
      </c>
      <c r="D687">
        <v>2007</v>
      </c>
      <c r="E687" s="3">
        <v>11.7</v>
      </c>
      <c r="F687" s="3">
        <v>18.6</v>
      </c>
      <c r="G687" s="3">
        <v>4.6</v>
      </c>
      <c r="H687" s="3">
        <v>4.1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1</v>
      </c>
      <c r="P687" s="3">
        <v>27.7</v>
      </c>
      <c r="R687" s="3">
        <f t="shared" si="140"/>
        <v>67.7</v>
      </c>
      <c r="T687" s="3">
        <f t="shared" si="141"/>
        <v>27.7</v>
      </c>
      <c r="U687" s="3">
        <f t="shared" si="142"/>
        <v>0</v>
      </c>
      <c r="V687">
        <f t="shared" si="139"/>
        <v>12</v>
      </c>
      <c r="W687" s="3">
        <f t="shared" si="143"/>
        <v>8.7</v>
      </c>
      <c r="X687" s="3">
        <f t="shared" si="144"/>
        <v>1</v>
      </c>
      <c r="Y687" s="3">
        <f t="shared" si="145"/>
        <v>77.4</v>
      </c>
      <c r="Z687" s="3"/>
      <c r="AA687" s="3">
        <f t="shared" si="146"/>
        <v>93.8</v>
      </c>
    </row>
    <row r="688" spans="1:27" ht="12.75">
      <c r="A688">
        <v>47</v>
      </c>
      <c r="B688">
        <v>9</v>
      </c>
      <c r="D688">
        <v>2008</v>
      </c>
      <c r="E688" s="3">
        <v>14.9</v>
      </c>
      <c r="F688" s="3">
        <v>34.8</v>
      </c>
      <c r="G688" s="3">
        <v>15.3</v>
      </c>
      <c r="H688" s="3">
        <v>0.1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2.1</v>
      </c>
      <c r="P688" s="3">
        <v>38.9</v>
      </c>
      <c r="R688" s="3">
        <f t="shared" si="140"/>
        <v>106.1</v>
      </c>
      <c r="T688" s="3">
        <f t="shared" si="141"/>
        <v>38.9</v>
      </c>
      <c r="U688" s="3">
        <f t="shared" si="142"/>
        <v>0</v>
      </c>
      <c r="V688">
        <f t="shared" si="139"/>
        <v>12</v>
      </c>
      <c r="W688" s="3">
        <f t="shared" si="143"/>
        <v>15.4</v>
      </c>
      <c r="X688" s="3">
        <f t="shared" si="144"/>
        <v>2.1</v>
      </c>
      <c r="Y688" s="3">
        <f t="shared" si="145"/>
        <v>58.800000000000004</v>
      </c>
      <c r="Z688" s="3"/>
      <c r="AA688" s="3">
        <f t="shared" si="146"/>
        <v>66.39999999999999</v>
      </c>
    </row>
    <row r="689" spans="1:27" ht="12.75">
      <c r="A689">
        <v>47</v>
      </c>
      <c r="B689">
        <v>9</v>
      </c>
      <c r="D689">
        <v>2009</v>
      </c>
      <c r="E689" s="3">
        <v>11.3</v>
      </c>
      <c r="F689" s="3">
        <v>8.6</v>
      </c>
      <c r="G689" s="3">
        <v>5.4</v>
      </c>
      <c r="H689" s="3">
        <v>0.1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0.1</v>
      </c>
      <c r="P689" s="3">
        <v>15.8</v>
      </c>
      <c r="R689" s="3">
        <f t="shared" si="140"/>
        <v>41.3</v>
      </c>
      <c r="T689" s="3">
        <f t="shared" si="141"/>
        <v>15.8</v>
      </c>
      <c r="U689" s="3">
        <f t="shared" si="142"/>
        <v>0</v>
      </c>
      <c r="V689">
        <f t="shared" si="139"/>
        <v>12</v>
      </c>
      <c r="W689" s="3">
        <f t="shared" si="143"/>
        <v>5.5</v>
      </c>
      <c r="X689" s="3">
        <f t="shared" si="144"/>
        <v>0.1</v>
      </c>
      <c r="Y689" s="3">
        <f t="shared" si="145"/>
        <v>40.5</v>
      </c>
      <c r="Z689" s="3"/>
      <c r="AA689" s="3">
        <f t="shared" si="146"/>
        <v>41.6</v>
      </c>
    </row>
    <row r="690" spans="1:27" ht="12.75">
      <c r="A690">
        <v>47</v>
      </c>
      <c r="B690">
        <v>9</v>
      </c>
      <c r="D690">
        <v>2010</v>
      </c>
      <c r="E690" s="3">
        <v>8.3</v>
      </c>
      <c r="F690" s="3">
        <v>16.4</v>
      </c>
      <c r="G690" s="3">
        <v>0.9</v>
      </c>
      <c r="H690" s="3">
        <v>0.1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9.3</v>
      </c>
      <c r="R690" s="3">
        <f t="shared" si="140"/>
        <v>35</v>
      </c>
      <c r="T690" s="3">
        <f t="shared" si="141"/>
        <v>16.4</v>
      </c>
      <c r="U690" s="3">
        <f t="shared" si="142"/>
        <v>0</v>
      </c>
      <c r="V690">
        <f t="shared" si="139"/>
        <v>12</v>
      </c>
      <c r="W690" s="3">
        <f t="shared" si="143"/>
        <v>1</v>
      </c>
      <c r="X690" s="3">
        <f t="shared" si="144"/>
        <v>0</v>
      </c>
      <c r="Y690" s="3">
        <f t="shared" si="145"/>
        <v>53.85722970039079</v>
      </c>
      <c r="Z690" s="3"/>
      <c r="AA690" s="3">
        <f t="shared" si="146"/>
        <v>58.739970148348625</v>
      </c>
    </row>
    <row r="691" spans="1:27" ht="12.75">
      <c r="A691">
        <v>47</v>
      </c>
      <c r="B691">
        <v>9</v>
      </c>
      <c r="D691">
        <v>2011</v>
      </c>
      <c r="E691" s="3">
        <v>15.455102040816326</v>
      </c>
      <c r="F691" s="3">
        <v>29.102127659574467</v>
      </c>
      <c r="G691" s="3">
        <v>3.5130434782608693</v>
      </c>
      <c r="H691" s="3">
        <v>1.3696969696969696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0.1875</v>
      </c>
      <c r="P691" s="3">
        <v>0.7545454545454546</v>
      </c>
      <c r="R691" s="3">
        <f t="shared" si="140"/>
        <v>50.382015602894086</v>
      </c>
      <c r="T691" s="3">
        <f t="shared" si="141"/>
        <v>29.102127659574467</v>
      </c>
      <c r="U691" s="3">
        <f t="shared" si="142"/>
        <v>0</v>
      </c>
      <c r="V691">
        <f t="shared" si="139"/>
        <v>12</v>
      </c>
      <c r="W691" s="3">
        <f t="shared" si="143"/>
        <v>4.882740447957839</v>
      </c>
      <c r="X691" s="3">
        <f t="shared" si="144"/>
        <v>0.1875</v>
      </c>
      <c r="Y691" s="3">
        <f t="shared" si="145"/>
        <v>22.21776733904393</v>
      </c>
      <c r="Z691" s="3"/>
      <c r="AA691" s="3">
        <f t="shared" si="146"/>
        <v>27.371934005710596</v>
      </c>
    </row>
    <row r="692" spans="1:27" ht="12.75">
      <c r="A692">
        <v>47</v>
      </c>
      <c r="B692">
        <v>9</v>
      </c>
      <c r="D692">
        <v>2012</v>
      </c>
      <c r="E692" s="3">
        <v>12.414285714285713</v>
      </c>
      <c r="F692" s="3">
        <v>9.048936170212764</v>
      </c>
      <c r="G692" s="3">
        <v>4.966666666666665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0.007692307692307694</v>
      </c>
      <c r="P692" s="3">
        <v>8.522727272727273</v>
      </c>
      <c r="R692" s="3">
        <f>IF(V692&gt;10,SUM(E692:P692),"")</f>
        <v>34.960308131584725</v>
      </c>
      <c r="T692" s="3">
        <f>MAX(E692:P692)</f>
        <v>12.414285714285713</v>
      </c>
      <c r="U692" s="3">
        <f>MIN(E692:P692)</f>
        <v>0</v>
      </c>
      <c r="V692">
        <f>COUNT(E692:P692)</f>
        <v>12</v>
      </c>
      <c r="W692" s="3">
        <f>SUM(G692:I692)</f>
        <v>4.966666666666665</v>
      </c>
      <c r="X692" s="3">
        <f>SUM(M692:O692)</f>
        <v>0.007692307692307694</v>
      </c>
      <c r="Y692" s="3">
        <f>SUM(P692,E693:F693)</f>
        <v>35.687252964426875</v>
      </c>
      <c r="Z692" s="3"/>
      <c r="AA692" s="3">
        <f>SUM(K692:P692,E693:J693)</f>
        <v>42.454955383342636</v>
      </c>
    </row>
    <row r="693" spans="1:27" ht="12.75">
      <c r="A693">
        <v>47</v>
      </c>
      <c r="B693">
        <v>9</v>
      </c>
      <c r="D693">
        <v>2013</v>
      </c>
      <c r="E693" s="3">
        <v>3.880434782608696</v>
      </c>
      <c r="F693" s="3">
        <v>23.284090909090903</v>
      </c>
      <c r="G693" s="3">
        <v>6.506521739130436</v>
      </c>
      <c r="H693" s="3">
        <v>0.2534883720930233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1.8159090909090905</v>
      </c>
      <c r="P693" s="3">
        <v>17.504166666666663</v>
      </c>
      <c r="R693" s="3">
        <f>IF(V693&gt;10,SUM(E693:P693),"")</f>
        <v>53.24461156049881</v>
      </c>
      <c r="T693" s="3">
        <f>MAX(E693:P693)</f>
        <v>23.284090909090903</v>
      </c>
      <c r="U693" s="3">
        <f>MIN(E693:P693)</f>
        <v>0</v>
      </c>
      <c r="V693">
        <f>COUNT(E693:P693)</f>
        <v>12</v>
      </c>
      <c r="W693" s="3">
        <f>SUM(G693:I693)</f>
        <v>6.760010111223459</v>
      </c>
      <c r="X693" s="3">
        <f>SUM(M693:O693)</f>
        <v>1.8159090909090905</v>
      </c>
      <c r="Y693" s="3">
        <f>SUM(P693,E694:F694)</f>
        <v>44.08069444444445</v>
      </c>
      <c r="Z693" s="3"/>
      <c r="AA693" s="3">
        <f>SUM(K693:P693,E694:J694)</f>
        <v>52.02880389313529</v>
      </c>
    </row>
    <row r="694" spans="1:27" ht="12.75">
      <c r="A694">
        <v>47</v>
      </c>
      <c r="B694">
        <v>9</v>
      </c>
      <c r="D694">
        <v>2014</v>
      </c>
      <c r="E694" s="3">
        <v>14.885416666666671</v>
      </c>
      <c r="F694" s="3">
        <v>11.691111111111109</v>
      </c>
      <c r="G694" s="3">
        <v>5.786046511627908</v>
      </c>
      <c r="H694" s="3">
        <v>0.3461538461538461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3">
        <v>0.10500000000000001</v>
      </c>
      <c r="O694" s="3">
        <v>4.6605263157894745</v>
      </c>
      <c r="P694" s="3">
        <v>0.45357142857142857</v>
      </c>
      <c r="R694" s="3">
        <f aca="true" t="shared" si="147" ref="R694:R702">IF(V694&gt;10,SUM(E694:P694),"")</f>
        <v>37.927825879920434</v>
      </c>
      <c r="T694" s="3">
        <f aca="true" t="shared" si="148" ref="T694:T702">MAX(E694:P694)</f>
        <v>14.885416666666671</v>
      </c>
      <c r="U694" s="3">
        <f aca="true" t="shared" si="149" ref="U694:U702">MIN(E694:P694)</f>
        <v>0</v>
      </c>
      <c r="V694">
        <f aca="true" t="shared" si="150" ref="V694:V702">COUNT(E694:P694)</f>
        <v>12</v>
      </c>
      <c r="W694" s="3">
        <f aca="true" t="shared" si="151" ref="W694:W702">SUM(G694:I694)</f>
        <v>6.132200357781754</v>
      </c>
      <c r="X694" s="3">
        <f aca="true" t="shared" si="152" ref="X694:X702">SUM(M694:O694)</f>
        <v>4.765526315789475</v>
      </c>
      <c r="Y694" s="3">
        <f aca="true" t="shared" si="153" ref="Y694:Y699">SUM(P694,E695:F695)</f>
        <v>22.587662337662337</v>
      </c>
      <c r="Z694" s="3"/>
      <c r="AA694" s="3">
        <f aca="true" t="shared" si="154" ref="AA694:AA699">SUM(K694:P694,E695:J695)</f>
        <v>30.959552289815445</v>
      </c>
    </row>
    <row r="695" spans="1:27" ht="12.75">
      <c r="A695">
        <v>47</v>
      </c>
      <c r="B695">
        <v>9</v>
      </c>
      <c r="D695">
        <v>2015</v>
      </c>
      <c r="E695" s="3">
        <v>9.827272727272726</v>
      </c>
      <c r="F695" s="3">
        <v>12.30681818181818</v>
      </c>
      <c r="G695" s="3">
        <v>3.586363636363636</v>
      </c>
      <c r="H695" s="3">
        <v>0.02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5.252631578947369</v>
      </c>
      <c r="P695" s="3">
        <v>6.6450000000000005</v>
      </c>
      <c r="Q695" s="3"/>
      <c r="R695" s="3">
        <f t="shared" si="147"/>
        <v>37.638086124401916</v>
      </c>
      <c r="T695" s="3">
        <f t="shared" si="148"/>
        <v>12.30681818181818</v>
      </c>
      <c r="U695" s="3">
        <f t="shared" si="149"/>
        <v>0</v>
      </c>
      <c r="V695">
        <f t="shared" si="150"/>
        <v>12</v>
      </c>
      <c r="W695" s="3">
        <f t="shared" si="151"/>
        <v>3.606363636363636</v>
      </c>
      <c r="X695" s="3">
        <f t="shared" si="152"/>
        <v>5.252631578947369</v>
      </c>
      <c r="Y695" s="3">
        <f t="shared" si="153"/>
        <v>15.075232558139536</v>
      </c>
      <c r="Z695" s="3"/>
      <c r="AA695" s="3">
        <f t="shared" si="154"/>
        <v>28.08640755445385</v>
      </c>
    </row>
    <row r="696" spans="1:27" ht="12.75">
      <c r="A696">
        <v>47</v>
      </c>
      <c r="B696">
        <v>9</v>
      </c>
      <c r="D696">
        <v>2016</v>
      </c>
      <c r="E696" s="3">
        <v>4.320930232558141</v>
      </c>
      <c r="F696" s="3">
        <v>4.109302325581395</v>
      </c>
      <c r="G696" s="3">
        <v>6.626190476190475</v>
      </c>
      <c r="H696" s="3">
        <v>1.1323529411764703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0.08</v>
      </c>
      <c r="P696" s="3">
        <v>20.22619047619048</v>
      </c>
      <c r="Q696" s="3"/>
      <c r="R696" s="3">
        <f t="shared" si="147"/>
        <v>36.49496645169696</v>
      </c>
      <c r="T696" s="3">
        <f t="shared" si="148"/>
        <v>20.22619047619048</v>
      </c>
      <c r="U696" s="3">
        <f t="shared" si="149"/>
        <v>0</v>
      </c>
      <c r="V696">
        <f t="shared" si="150"/>
        <v>12</v>
      </c>
      <c r="W696" s="3">
        <f t="shared" si="151"/>
        <v>7.758543417366945</v>
      </c>
      <c r="X696" s="3">
        <f t="shared" si="152"/>
        <v>0.08</v>
      </c>
      <c r="Y696" s="3">
        <f t="shared" si="153"/>
        <v>26.055204872646737</v>
      </c>
      <c r="Z696" s="3"/>
      <c r="AA696" s="3">
        <f t="shared" si="154"/>
        <v>37.23623349518699</v>
      </c>
    </row>
    <row r="697" spans="1:27" ht="12.75">
      <c r="A697">
        <v>47</v>
      </c>
      <c r="B697">
        <v>9</v>
      </c>
      <c r="D697">
        <v>2017</v>
      </c>
      <c r="E697" s="3">
        <v>5.0476190476190474</v>
      </c>
      <c r="F697" s="3">
        <v>0.7813953488372092</v>
      </c>
      <c r="G697" s="3">
        <v>10.78372093023256</v>
      </c>
      <c r="H697" s="3">
        <v>0.3173076923076923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0.01320754716981132</v>
      </c>
      <c r="O697" s="3">
        <v>0.0775</v>
      </c>
      <c r="P697" s="3">
        <v>4.680434782608694</v>
      </c>
      <c r="Q697" s="3"/>
      <c r="R697" s="3">
        <f t="shared" si="147"/>
        <v>21.70118534877502</v>
      </c>
      <c r="T697" s="3">
        <f t="shared" si="148"/>
        <v>10.78372093023256</v>
      </c>
      <c r="U697" s="3">
        <f t="shared" si="149"/>
        <v>0</v>
      </c>
      <c r="V697">
        <f t="shared" si="150"/>
        <v>12</v>
      </c>
      <c r="W697" s="3">
        <f t="shared" si="151"/>
        <v>11.101028622540252</v>
      </c>
      <c r="X697" s="3">
        <f t="shared" si="152"/>
        <v>0.09070754716981132</v>
      </c>
      <c r="Y697" s="3">
        <f t="shared" si="153"/>
        <v>27.485288169868554</v>
      </c>
      <c r="Z697" s="3"/>
      <c r="AA697" s="3">
        <f t="shared" si="154"/>
        <v>39.580874944091505</v>
      </c>
    </row>
    <row r="698" spans="1:27" ht="12.75">
      <c r="A698">
        <v>47</v>
      </c>
      <c r="B698">
        <v>9</v>
      </c>
      <c r="D698">
        <v>2018</v>
      </c>
      <c r="E698" s="3">
        <v>8.230434782608697</v>
      </c>
      <c r="F698" s="3">
        <v>14.57441860465116</v>
      </c>
      <c r="G698" s="3">
        <v>2.624444444444445</v>
      </c>
      <c r="H698" s="3">
        <v>9.380434782608697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5.889473684210526</v>
      </c>
      <c r="P698" s="3">
        <v>0.9733333333333334</v>
      </c>
      <c r="Q698" s="3"/>
      <c r="R698" s="3">
        <f t="shared" si="147"/>
        <v>41.672539631856864</v>
      </c>
      <c r="T698" s="3">
        <f t="shared" si="148"/>
        <v>14.57441860465116</v>
      </c>
      <c r="U698" s="3">
        <f t="shared" si="149"/>
        <v>0</v>
      </c>
      <c r="V698">
        <f t="shared" si="150"/>
        <v>12</v>
      </c>
      <c r="W698" s="3">
        <f t="shared" si="151"/>
        <v>12.004879227053141</v>
      </c>
      <c r="X698" s="3">
        <f t="shared" si="152"/>
        <v>5.889473684210526</v>
      </c>
      <c r="Y698" s="3">
        <f t="shared" si="153"/>
        <v>36.17378787878788</v>
      </c>
      <c r="Z698" s="3"/>
      <c r="AA698" s="3">
        <f t="shared" si="154"/>
        <v>49.369971519708365</v>
      </c>
    </row>
    <row r="699" spans="1:27" ht="12.75">
      <c r="A699">
        <v>47</v>
      </c>
      <c r="B699">
        <v>9</v>
      </c>
      <c r="D699">
        <v>2019</v>
      </c>
      <c r="E699" s="3">
        <v>19.345454545454547</v>
      </c>
      <c r="F699" s="3">
        <v>15.855</v>
      </c>
      <c r="G699" s="3">
        <v>1.4590909090909088</v>
      </c>
      <c r="H699" s="3">
        <v>5.847619047619048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2.9064516129032256</v>
      </c>
      <c r="O699" s="3">
        <v>7.927906976744184</v>
      </c>
      <c r="P699" s="3">
        <v>3.091304347826086</v>
      </c>
      <c r="Q699" s="3"/>
      <c r="R699" s="3">
        <f t="shared" si="147"/>
        <v>56.432827439638004</v>
      </c>
      <c r="T699" s="3">
        <f t="shared" si="148"/>
        <v>19.345454545454547</v>
      </c>
      <c r="U699" s="3">
        <f t="shared" si="149"/>
        <v>0</v>
      </c>
      <c r="V699">
        <f t="shared" si="150"/>
        <v>12</v>
      </c>
      <c r="W699" s="3">
        <f t="shared" si="151"/>
        <v>7.306709956709957</v>
      </c>
      <c r="X699" s="3">
        <f t="shared" si="152"/>
        <v>10.83435858964741</v>
      </c>
      <c r="Y699" s="3">
        <f t="shared" si="153"/>
        <v>25.267304347826084</v>
      </c>
      <c r="Z699" s="3"/>
      <c r="AA699" s="3">
        <f t="shared" si="154"/>
        <v>37.79666293747349</v>
      </c>
    </row>
    <row r="700" spans="1:27" ht="12.75">
      <c r="A700">
        <v>47</v>
      </c>
      <c r="B700">
        <v>9</v>
      </c>
      <c r="D700">
        <v>2020</v>
      </c>
      <c r="E700" s="3">
        <v>12.4</v>
      </c>
      <c r="F700" s="3">
        <v>9.775999999999996</v>
      </c>
      <c r="G700" s="3">
        <v>1.6150000000000002</v>
      </c>
      <c r="H700" s="3">
        <v>0.08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0.056521739130434796</v>
      </c>
      <c r="O700" s="3">
        <v>0.20555555555555555</v>
      </c>
      <c r="P700" s="3">
        <v>6.966037735849057</v>
      </c>
      <c r="Q700" s="3"/>
      <c r="R700" s="3">
        <f t="shared" si="147"/>
        <v>31.099115030535042</v>
      </c>
      <c r="T700" s="3">
        <f t="shared" si="148"/>
        <v>12.4</v>
      </c>
      <c r="U700" s="3">
        <f t="shared" si="149"/>
        <v>0</v>
      </c>
      <c r="V700">
        <f t="shared" si="150"/>
        <v>12</v>
      </c>
      <c r="W700" s="3">
        <f t="shared" si="151"/>
        <v>1.6950000000000003</v>
      </c>
      <c r="X700" s="3">
        <f t="shared" si="152"/>
        <v>0.26207729468599034</v>
      </c>
      <c r="Y700" s="3">
        <f>SUM(P700,E702:F702)</f>
        <v>21.751122481611773</v>
      </c>
      <c r="Z700" s="3"/>
      <c r="AA700" s="3">
        <f>SUM(K700:P700,E702:J702)</f>
        <v>28.484588665186653</v>
      </c>
    </row>
    <row r="701" spans="1:27" ht="12.75">
      <c r="A701">
        <v>47</v>
      </c>
      <c r="B701">
        <v>9</v>
      </c>
      <c r="D701">
        <v>2021</v>
      </c>
      <c r="E701" s="3">
        <v>19.163636363636364</v>
      </c>
      <c r="F701" s="3">
        <v>12.833846153846157</v>
      </c>
      <c r="G701" s="3">
        <v>0.9019999999999997</v>
      </c>
      <c r="H701" s="3">
        <v>0.4742857142857143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0.06851851851851852</v>
      </c>
      <c r="P701" s="3">
        <v>3.2294117647058833</v>
      </c>
      <c r="Q701" s="3"/>
      <c r="R701" s="3">
        <f>IF(V701&gt;10,SUM(E701:P701),"")</f>
        <v>36.67169851499263</v>
      </c>
      <c r="T701" s="3">
        <f>MAX(E701:P701)</f>
        <v>19.163636363636364</v>
      </c>
      <c r="U701" s="3">
        <f>MIN(E701:P701)</f>
        <v>0</v>
      </c>
      <c r="V701">
        <f>COUNT(E701:P701)</f>
        <v>12</v>
      </c>
      <c r="W701" s="3">
        <f>SUM(G701:I701)</f>
        <v>1.376285714285714</v>
      </c>
      <c r="X701" s="3">
        <f>SUM(M701:O701)</f>
        <v>0.06851851851851852</v>
      </c>
      <c r="Y701" s="3">
        <f>SUM(P701,E702:F702)</f>
        <v>18.0144965104686</v>
      </c>
      <c r="Z701" s="3"/>
      <c r="AA701" s="3">
        <f>SUM(K701:P701,E702:J702)</f>
        <v>24.554403917876005</v>
      </c>
    </row>
    <row r="702" spans="1:27" ht="12.75">
      <c r="A702">
        <v>47</v>
      </c>
      <c r="B702">
        <v>9</v>
      </c>
      <c r="D702">
        <v>2022</v>
      </c>
      <c r="E702" s="3">
        <v>8.38</v>
      </c>
      <c r="F702" s="3">
        <v>6.405084745762715</v>
      </c>
      <c r="G702" s="3">
        <v>3.1088888888888877</v>
      </c>
      <c r="H702" s="3">
        <v>3.3625000000000003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0.03953488372093023</v>
      </c>
      <c r="O702" s="3">
        <v>2.6702127659574466</v>
      </c>
      <c r="P702" s="3">
        <v>6.24705882352941</v>
      </c>
      <c r="Q702" s="3"/>
      <c r="R702" s="3">
        <f t="shared" si="147"/>
        <v>30.213280107859394</v>
      </c>
      <c r="T702" s="3">
        <f t="shared" si="148"/>
        <v>8.38</v>
      </c>
      <c r="U702" s="3">
        <f t="shared" si="149"/>
        <v>0</v>
      </c>
      <c r="V702">
        <f t="shared" si="150"/>
        <v>12</v>
      </c>
      <c r="W702" s="3">
        <f t="shared" si="151"/>
        <v>6.471388888888888</v>
      </c>
      <c r="X702" s="3">
        <f t="shared" si="152"/>
        <v>2.709747649678377</v>
      </c>
      <c r="Y702" s="3">
        <f>SUM(P702,E705:F705)</f>
        <v>6.24705882352941</v>
      </c>
      <c r="Z702" s="3"/>
      <c r="AA702" s="3">
        <f>SUM(K702:P702,E705:J705)</f>
        <v>8.956806473207788</v>
      </c>
    </row>
    <row r="703" spans="1:27" ht="12.75">
      <c r="A703">
        <v>47</v>
      </c>
      <c r="B703">
        <v>9</v>
      </c>
      <c r="D703">
        <v>2023</v>
      </c>
      <c r="E703" s="3">
        <v>10.24074074074074</v>
      </c>
      <c r="F703" s="3">
        <v>9.161818181818182</v>
      </c>
      <c r="G703" s="3">
        <v>15.893478260869562</v>
      </c>
      <c r="H703" s="3">
        <v>0.3658536585365853</v>
      </c>
      <c r="I703" s="3" t="s">
        <v>15</v>
      </c>
      <c r="J703" s="3">
        <v>0</v>
      </c>
      <c r="K703" s="3">
        <v>0</v>
      </c>
      <c r="L703" s="3">
        <v>0</v>
      </c>
      <c r="M703" s="3">
        <v>0</v>
      </c>
      <c r="N703" s="3">
        <v>0.31666666666666665</v>
      </c>
      <c r="O703" s="3">
        <v>3.170833333333333</v>
      </c>
      <c r="P703" s="3">
        <v>0.44</v>
      </c>
      <c r="Q703" s="3"/>
      <c r="R703" s="3">
        <f>IF(V703&gt;10,SUM(E703:P703),"")</f>
        <v>39.58939084196508</v>
      </c>
      <c r="T703" s="3">
        <f>MAX(E703:P703)</f>
        <v>15.893478260869562</v>
      </c>
      <c r="U703" s="3">
        <f>MIN(E703:P703)</f>
        <v>0</v>
      </c>
      <c r="V703">
        <f>COUNT(E703:P703)</f>
        <v>11</v>
      </c>
      <c r="W703" s="3">
        <f>SUM(G703:I703)</f>
        <v>16.259331919406147</v>
      </c>
      <c r="X703" s="3">
        <f>SUM(M703:O703)</f>
        <v>3.4875</v>
      </c>
      <c r="Y703" s="3">
        <f>SUM(P703,E705:F705)</f>
        <v>0.44</v>
      </c>
      <c r="Z703" s="3"/>
      <c r="AA703" s="3">
        <f>SUM(K703:P703,E705:J705)</f>
        <v>3.9274999999999998</v>
      </c>
    </row>
    <row r="704" spans="1:27" ht="12.75">
      <c r="A704">
        <v>47</v>
      </c>
      <c r="B704">
        <v>9</v>
      </c>
      <c r="D704">
        <v>2024</v>
      </c>
      <c r="E704" s="3">
        <v>18.84038461538461</v>
      </c>
      <c r="F704" s="3">
        <v>2.427397260273973</v>
      </c>
      <c r="G704" s="3">
        <v>5.3960784313725485</v>
      </c>
      <c r="H704" s="3">
        <v>0.8866666666666668</v>
      </c>
      <c r="I704" s="3"/>
      <c r="J704" s="3"/>
      <c r="K704" s="3"/>
      <c r="L704" s="3"/>
      <c r="M704" s="3"/>
      <c r="N704" s="3"/>
      <c r="O704" s="3"/>
      <c r="P704" s="3"/>
      <c r="Q704" s="3"/>
      <c r="R704" s="3" t="str">
        <f>IF(V704&gt;10,SUM(E704:P704),"")</f>
        <v/>
      </c>
      <c r="T704" s="3">
        <f>MAX(E704:P704)</f>
        <v>18.84038461538461</v>
      </c>
      <c r="U704" s="3">
        <f>MIN(E704:P704)</f>
        <v>0.8866666666666668</v>
      </c>
      <c r="V704">
        <f>COUNT(E704:P704)</f>
        <v>4</v>
      </c>
      <c r="W704" s="3">
        <f>SUM(G704:I704)</f>
        <v>6.282745098039215</v>
      </c>
      <c r="X704" s="3">
        <f>SUM(M704:O704)</f>
        <v>0</v>
      </c>
      <c r="Y704" s="3">
        <f>SUM(P704,E706:F706)</f>
        <v>0</v>
      </c>
      <c r="Z704" s="3"/>
      <c r="AA704" s="3">
        <f>SUM(K704:P704,E706:J706)</f>
        <v>0</v>
      </c>
    </row>
    <row r="705" spans="7:27" ht="12.75"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T705" s="3"/>
      <c r="U705" s="3"/>
      <c r="W705" s="3"/>
      <c r="X705" s="3"/>
      <c r="Y705" s="3"/>
      <c r="Z705" s="3"/>
      <c r="AA705" s="3"/>
    </row>
    <row r="706" spans="5:16" ht="12.75">
      <c r="E706" s="3"/>
      <c r="F706" s="3"/>
      <c r="G706" s="3"/>
      <c r="H706" s="3"/>
      <c r="K706" s="3"/>
      <c r="L706" s="3"/>
      <c r="M706" s="3"/>
      <c r="N706" s="3"/>
      <c r="O706" s="3"/>
      <c r="P706" s="3"/>
    </row>
    <row r="708" spans="18:21" ht="12.75">
      <c r="R708" s="5"/>
      <c r="S708" s="1"/>
      <c r="T708" s="1"/>
      <c r="U708" s="1"/>
    </row>
    <row r="709" spans="1:21" ht="12.75">
      <c r="A709" s="9" t="s">
        <v>23</v>
      </c>
      <c r="B709" s="9"/>
      <c r="C709" s="1"/>
      <c r="D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5"/>
      <c r="S709" s="1"/>
      <c r="T709" s="1"/>
      <c r="U709" s="1"/>
    </row>
    <row r="710" spans="1:21" ht="12.75">
      <c r="A710" s="10" t="s">
        <v>24</v>
      </c>
      <c r="B710" s="10"/>
      <c r="C710" s="1"/>
      <c r="D710" s="1"/>
      <c r="H710" s="1" t="s">
        <v>37</v>
      </c>
      <c r="I710" s="1"/>
      <c r="J710" s="1"/>
      <c r="K710" s="5" t="s">
        <v>38</v>
      </c>
      <c r="L710" s="1"/>
      <c r="M710" s="1"/>
      <c r="N710" s="1"/>
      <c r="O710" s="1"/>
      <c r="P710" s="1"/>
      <c r="Q710" s="1"/>
      <c r="R710" s="5"/>
      <c r="S710" s="1"/>
      <c r="T710" s="1"/>
      <c r="U710" s="1"/>
    </row>
    <row r="711" spans="1:21" ht="12.75">
      <c r="A711" s="10" t="s">
        <v>26</v>
      </c>
      <c r="B711" s="10"/>
      <c r="C711" s="1"/>
      <c r="D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2" t="s">
        <v>27</v>
      </c>
      <c r="S711" s="2"/>
      <c r="T711" s="1" t="s">
        <v>33</v>
      </c>
      <c r="U711" s="1" t="s">
        <v>34</v>
      </c>
    </row>
    <row r="712" spans="4:27" ht="12.75">
      <c r="D712" s="7" t="s">
        <v>18</v>
      </c>
      <c r="E712" s="8" t="s">
        <v>0</v>
      </c>
      <c r="F712" s="8" t="s">
        <v>1</v>
      </c>
      <c r="G712" s="8" t="s">
        <v>2</v>
      </c>
      <c r="H712" s="8" t="s">
        <v>3</v>
      </c>
      <c r="I712" s="8" t="s">
        <v>4</v>
      </c>
      <c r="J712" s="8" t="s">
        <v>5</v>
      </c>
      <c r="K712" s="8" t="s">
        <v>6</v>
      </c>
      <c r="L712" s="8" t="s">
        <v>7</v>
      </c>
      <c r="M712" s="8" t="s">
        <v>8</v>
      </c>
      <c r="N712" s="8" t="s">
        <v>9</v>
      </c>
      <c r="O712" s="8" t="s">
        <v>10</v>
      </c>
      <c r="P712" s="8" t="s">
        <v>11</v>
      </c>
      <c r="Q712" s="2"/>
      <c r="R712" s="1"/>
      <c r="S712" s="1"/>
      <c r="T712" s="1"/>
      <c r="U712" s="1"/>
      <c r="W712" s="1" t="s">
        <v>30</v>
      </c>
      <c r="X712" s="1" t="s">
        <v>28</v>
      </c>
      <c r="Y712" s="1" t="s">
        <v>29</v>
      </c>
      <c r="Z712" s="1"/>
      <c r="AA712" s="1" t="s">
        <v>27</v>
      </c>
    </row>
    <row r="713" spans="4:27" ht="12.75">
      <c r="D713" s="1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3"/>
      <c r="S713" s="3"/>
      <c r="T713" s="3"/>
      <c r="U713" s="3"/>
      <c r="W713" s="1"/>
      <c r="X713" s="1"/>
      <c r="Y713" s="1"/>
      <c r="Z713" s="1"/>
      <c r="AA713" s="1"/>
    </row>
    <row r="714" spans="1:27" ht="12.75">
      <c r="A714">
        <v>47</v>
      </c>
      <c r="B714">
        <v>0</v>
      </c>
      <c r="D714" s="29">
        <v>1891</v>
      </c>
      <c r="E714" s="3">
        <v>12</v>
      </c>
      <c r="F714" s="3">
        <v>15.4</v>
      </c>
      <c r="G714" s="13">
        <v>18.3</v>
      </c>
      <c r="H714" s="3">
        <v>1.4</v>
      </c>
      <c r="I714" s="3" t="s">
        <v>15</v>
      </c>
      <c r="J714" s="13">
        <v>0</v>
      </c>
      <c r="K714" s="13">
        <v>0</v>
      </c>
      <c r="L714" s="13">
        <v>0</v>
      </c>
      <c r="M714" s="13">
        <v>0</v>
      </c>
      <c r="N714" s="14" t="s">
        <v>15</v>
      </c>
      <c r="O714" s="13">
        <v>2.3</v>
      </c>
      <c r="P714" s="3">
        <v>3.3</v>
      </c>
      <c r="Q714" s="3"/>
      <c r="R714" s="3">
        <f aca="true" t="shared" si="155" ref="R714:R777">SUM(E714:J714)+SUM(K714:P714)</f>
        <v>52.7</v>
      </c>
      <c r="S714">
        <f aca="true" t="shared" si="156" ref="S714:S777">COUNT(E714:P714)</f>
        <v>10</v>
      </c>
      <c r="T714" s="3">
        <f aca="true" t="shared" si="157" ref="T714:T776">MAX(E714:P714)</f>
        <v>18.3</v>
      </c>
      <c r="U714" s="3">
        <f aca="true" t="shared" si="158" ref="U714:U776">MIN(E714:P714)</f>
        <v>0</v>
      </c>
      <c r="V714">
        <f aca="true" t="shared" si="159" ref="V714:V733">COUNT(E714:P714)</f>
        <v>10</v>
      </c>
      <c r="W714" s="3">
        <f>SUM(G714:I714)</f>
        <v>19.7</v>
      </c>
      <c r="X714" s="3">
        <f>SUM(M714:O714)</f>
        <v>2.3</v>
      </c>
      <c r="Y714" s="3">
        <f>SUM(P714,E715:F715)</f>
        <v>22.3</v>
      </c>
      <c r="Z714" s="3"/>
      <c r="AA714" s="3"/>
    </row>
    <row r="715" spans="1:27" ht="12.75">
      <c r="A715">
        <v>47</v>
      </c>
      <c r="B715">
        <v>0</v>
      </c>
      <c r="D715" s="29">
        <v>1892</v>
      </c>
      <c r="E715" s="3">
        <v>7.5</v>
      </c>
      <c r="F715" s="3">
        <v>11.5</v>
      </c>
      <c r="G715" s="13">
        <v>6.5</v>
      </c>
      <c r="H715" s="3">
        <v>2.6</v>
      </c>
      <c r="I715" s="3">
        <v>0.8</v>
      </c>
      <c r="J715" s="13">
        <v>0</v>
      </c>
      <c r="K715" s="13">
        <v>0</v>
      </c>
      <c r="L715" s="13">
        <v>0</v>
      </c>
      <c r="M715" s="13">
        <v>0</v>
      </c>
      <c r="N715" s="14" t="s">
        <v>15</v>
      </c>
      <c r="O715" s="13">
        <v>8.1</v>
      </c>
      <c r="P715" s="3">
        <v>8.7</v>
      </c>
      <c r="Q715" s="3"/>
      <c r="R715" s="3">
        <f t="shared" si="155"/>
        <v>45.7</v>
      </c>
      <c r="S715">
        <f t="shared" si="156"/>
        <v>11</v>
      </c>
      <c r="T715" s="3">
        <f t="shared" si="157"/>
        <v>11.5</v>
      </c>
      <c r="U715" s="3">
        <f t="shared" si="158"/>
        <v>0</v>
      </c>
      <c r="V715">
        <f t="shared" si="159"/>
        <v>11</v>
      </c>
      <c r="W715" s="3">
        <f aca="true" t="shared" si="160" ref="W715:W778">SUM(G715:I715)</f>
        <v>9.9</v>
      </c>
      <c r="X715" s="3">
        <f aca="true" t="shared" si="161" ref="X715:X778">SUM(M715:O715)</f>
        <v>8.1</v>
      </c>
      <c r="Y715" s="3">
        <f aca="true" t="shared" si="162" ref="Y715:Y778">SUM(P715,E716:F716)</f>
        <v>40</v>
      </c>
      <c r="Z715" s="3"/>
      <c r="AA715" s="3">
        <f aca="true" t="shared" si="163" ref="AA715:AA746">SUM(K714:P714,E715:J715)</f>
        <v>34.5</v>
      </c>
    </row>
    <row r="716" spans="1:27" ht="12.75">
      <c r="A716">
        <v>47</v>
      </c>
      <c r="B716">
        <v>0</v>
      </c>
      <c r="D716" s="29">
        <v>1893</v>
      </c>
      <c r="E716" s="3">
        <v>15.4</v>
      </c>
      <c r="F716" s="3">
        <v>15.9</v>
      </c>
      <c r="G716" s="13">
        <v>8.4</v>
      </c>
      <c r="H716" s="3">
        <v>9.1</v>
      </c>
      <c r="I716" s="3">
        <v>0.6</v>
      </c>
      <c r="J716" s="13">
        <v>0</v>
      </c>
      <c r="K716" s="13">
        <v>0</v>
      </c>
      <c r="L716" s="13">
        <v>0</v>
      </c>
      <c r="M716" s="13">
        <v>0</v>
      </c>
      <c r="N716" s="13">
        <v>0.1</v>
      </c>
      <c r="O716" s="13">
        <v>10.7</v>
      </c>
      <c r="P716" s="3">
        <v>14.4</v>
      </c>
      <c r="Q716" s="3"/>
      <c r="R716" s="3">
        <f t="shared" si="155"/>
        <v>74.60000000000001</v>
      </c>
      <c r="S716">
        <f t="shared" si="156"/>
        <v>12</v>
      </c>
      <c r="T716" s="3">
        <f t="shared" si="157"/>
        <v>15.9</v>
      </c>
      <c r="U716" s="3">
        <f t="shared" si="158"/>
        <v>0</v>
      </c>
      <c r="V716">
        <f t="shared" si="159"/>
        <v>12</v>
      </c>
      <c r="W716" s="3">
        <f t="shared" si="160"/>
        <v>18.1</v>
      </c>
      <c r="X716" s="3">
        <f t="shared" si="161"/>
        <v>10.799999999999999</v>
      </c>
      <c r="Y716" s="3">
        <f t="shared" si="162"/>
        <v>31.4</v>
      </c>
      <c r="Z716" s="3"/>
      <c r="AA716" s="3">
        <f t="shared" si="163"/>
        <v>66.19999999999999</v>
      </c>
    </row>
    <row r="717" spans="1:27" ht="12.75">
      <c r="A717">
        <v>47</v>
      </c>
      <c r="B717">
        <v>0</v>
      </c>
      <c r="D717" s="29">
        <v>1894</v>
      </c>
      <c r="E717" s="3">
        <v>10.5</v>
      </c>
      <c r="F717" s="3">
        <v>6.5</v>
      </c>
      <c r="G717" s="13">
        <v>5.5</v>
      </c>
      <c r="H717" s="3">
        <v>6.6</v>
      </c>
      <c r="I717" s="3">
        <v>0.2</v>
      </c>
      <c r="J717" s="13">
        <v>0</v>
      </c>
      <c r="K717" s="13">
        <v>0</v>
      </c>
      <c r="L717" s="13">
        <v>0</v>
      </c>
      <c r="M717" s="13">
        <v>0</v>
      </c>
      <c r="N717" s="14" t="s">
        <v>15</v>
      </c>
      <c r="O717" s="13">
        <v>9.5</v>
      </c>
      <c r="P717" s="3">
        <v>1.9</v>
      </c>
      <c r="Q717" s="3"/>
      <c r="R717" s="3">
        <f t="shared" si="155"/>
        <v>40.7</v>
      </c>
      <c r="S717">
        <f t="shared" si="156"/>
        <v>11</v>
      </c>
      <c r="T717" s="3">
        <f t="shared" si="157"/>
        <v>10.5</v>
      </c>
      <c r="U717" s="3">
        <f t="shared" si="158"/>
        <v>0</v>
      </c>
      <c r="V717">
        <f t="shared" si="159"/>
        <v>11</v>
      </c>
      <c r="W717" s="3">
        <f t="shared" si="160"/>
        <v>12.299999999999999</v>
      </c>
      <c r="X717" s="3">
        <f t="shared" si="161"/>
        <v>9.5</v>
      </c>
      <c r="Y717" s="3">
        <f t="shared" si="162"/>
        <v>20</v>
      </c>
      <c r="Z717" s="3"/>
      <c r="AA717" s="3">
        <f t="shared" si="163"/>
        <v>54.50000000000001</v>
      </c>
    </row>
    <row r="718" spans="1:27" ht="12.75">
      <c r="A718">
        <v>47</v>
      </c>
      <c r="B718">
        <v>0</v>
      </c>
      <c r="D718" s="29">
        <v>1895</v>
      </c>
      <c r="E718" s="3">
        <v>13.3</v>
      </c>
      <c r="F718" s="3">
        <v>4.8</v>
      </c>
      <c r="G718" s="13">
        <v>2.2</v>
      </c>
      <c r="H718" s="3">
        <v>1.1</v>
      </c>
      <c r="I718" s="3">
        <v>0.6</v>
      </c>
      <c r="J718" s="13">
        <v>0</v>
      </c>
      <c r="K718" s="13">
        <v>0</v>
      </c>
      <c r="L718" s="13">
        <v>0</v>
      </c>
      <c r="M718" s="13">
        <v>0</v>
      </c>
      <c r="N718" s="13">
        <v>0.8</v>
      </c>
      <c r="O718" s="13">
        <v>8.2</v>
      </c>
      <c r="P718" s="3">
        <v>4.4</v>
      </c>
      <c r="Q718" s="3"/>
      <c r="R718" s="3">
        <f t="shared" si="155"/>
        <v>35.400000000000006</v>
      </c>
      <c r="S718">
        <f t="shared" si="156"/>
        <v>12</v>
      </c>
      <c r="T718" s="3">
        <f t="shared" si="157"/>
        <v>13.3</v>
      </c>
      <c r="U718" s="3">
        <f t="shared" si="158"/>
        <v>0</v>
      </c>
      <c r="V718">
        <f t="shared" si="159"/>
        <v>12</v>
      </c>
      <c r="W718" s="3">
        <f t="shared" si="160"/>
        <v>3.9000000000000004</v>
      </c>
      <c r="X718" s="3">
        <f t="shared" si="161"/>
        <v>9</v>
      </c>
      <c r="Y718" s="3">
        <f t="shared" si="162"/>
        <v>15.600000000000001</v>
      </c>
      <c r="Z718" s="3"/>
      <c r="AA718" s="3">
        <f t="shared" si="163"/>
        <v>33.400000000000006</v>
      </c>
    </row>
    <row r="719" spans="1:27" ht="12.75">
      <c r="A719">
        <v>47</v>
      </c>
      <c r="B719">
        <v>0</v>
      </c>
      <c r="D719" s="29">
        <v>1896</v>
      </c>
      <c r="E719" s="3">
        <v>6.4</v>
      </c>
      <c r="F719" s="3">
        <v>4.8</v>
      </c>
      <c r="G719" s="13">
        <v>5.5</v>
      </c>
      <c r="H719" s="3">
        <v>3.4</v>
      </c>
      <c r="I719" s="3">
        <v>0</v>
      </c>
      <c r="J719" s="13">
        <v>0</v>
      </c>
      <c r="K719" s="13">
        <v>0</v>
      </c>
      <c r="L719" s="13">
        <v>0</v>
      </c>
      <c r="M719" s="14" t="s">
        <v>15</v>
      </c>
      <c r="N719" s="13">
        <v>1.1</v>
      </c>
      <c r="O719" s="13">
        <v>10.4</v>
      </c>
      <c r="P719" s="3">
        <v>6.5</v>
      </c>
      <c r="Q719" s="3"/>
      <c r="R719" s="3">
        <f t="shared" si="155"/>
        <v>38.099999999999994</v>
      </c>
      <c r="S719">
        <f t="shared" si="156"/>
        <v>11</v>
      </c>
      <c r="T719" s="3">
        <f t="shared" si="157"/>
        <v>10.4</v>
      </c>
      <c r="U719" s="3">
        <f t="shared" si="158"/>
        <v>0</v>
      </c>
      <c r="V719">
        <f t="shared" si="159"/>
        <v>11</v>
      </c>
      <c r="W719" s="3">
        <f t="shared" si="160"/>
        <v>8.9</v>
      </c>
      <c r="X719" s="3">
        <f t="shared" si="161"/>
        <v>11.5</v>
      </c>
      <c r="Y719" s="3">
        <f t="shared" si="162"/>
        <v>26.4</v>
      </c>
      <c r="Z719" s="3"/>
      <c r="AA719" s="3">
        <f t="shared" si="163"/>
        <v>33.5</v>
      </c>
    </row>
    <row r="720" spans="1:27" ht="12.75">
      <c r="A720">
        <v>47</v>
      </c>
      <c r="B720">
        <v>0</v>
      </c>
      <c r="D720" s="29">
        <v>1897</v>
      </c>
      <c r="E720" s="3">
        <v>8</v>
      </c>
      <c r="F720" s="3">
        <v>11.9</v>
      </c>
      <c r="G720" s="13">
        <v>11.5</v>
      </c>
      <c r="H720" s="3">
        <v>1</v>
      </c>
      <c r="I720" s="15" t="s">
        <v>15</v>
      </c>
      <c r="J720" s="14" t="s">
        <v>15</v>
      </c>
      <c r="K720" s="13">
        <v>0</v>
      </c>
      <c r="L720" s="13">
        <v>0</v>
      </c>
      <c r="M720" s="13">
        <v>0</v>
      </c>
      <c r="N720" s="13">
        <v>0.1</v>
      </c>
      <c r="O720" s="13">
        <v>5.4</v>
      </c>
      <c r="P720" s="3">
        <v>9.3</v>
      </c>
      <c r="Q720" s="3"/>
      <c r="R720" s="3">
        <f t="shared" si="155"/>
        <v>47.2</v>
      </c>
      <c r="S720">
        <f t="shared" si="156"/>
        <v>10</v>
      </c>
      <c r="T720" s="3">
        <f t="shared" si="157"/>
        <v>11.9</v>
      </c>
      <c r="U720" s="3">
        <f t="shared" si="158"/>
        <v>0</v>
      </c>
      <c r="V720">
        <f t="shared" si="159"/>
        <v>10</v>
      </c>
      <c r="W720" s="3">
        <f t="shared" si="160"/>
        <v>12.5</v>
      </c>
      <c r="X720" s="3">
        <f t="shared" si="161"/>
        <v>5.5</v>
      </c>
      <c r="Y720" s="3">
        <f t="shared" si="162"/>
        <v>32</v>
      </c>
      <c r="Z720" s="3"/>
      <c r="AA720" s="3">
        <f t="shared" si="163"/>
        <v>50.4</v>
      </c>
    </row>
    <row r="721" spans="1:27" ht="12.75">
      <c r="A721">
        <v>47</v>
      </c>
      <c r="B721">
        <v>0</v>
      </c>
      <c r="D721" s="29">
        <v>1898</v>
      </c>
      <c r="E721" s="3">
        <v>8.7</v>
      </c>
      <c r="F721" s="3">
        <v>14</v>
      </c>
      <c r="G721" s="13">
        <v>7.3</v>
      </c>
      <c r="H721" s="3">
        <v>2.3</v>
      </c>
      <c r="I721" s="15" t="s">
        <v>15</v>
      </c>
      <c r="J721" s="13">
        <v>0</v>
      </c>
      <c r="K721" s="13">
        <v>0</v>
      </c>
      <c r="L721" s="13">
        <v>0</v>
      </c>
      <c r="M721" s="13">
        <v>0</v>
      </c>
      <c r="N721" s="13">
        <v>2.4</v>
      </c>
      <c r="O721" s="13">
        <v>5.5</v>
      </c>
      <c r="P721" s="3">
        <v>2.6</v>
      </c>
      <c r="Q721" s="3"/>
      <c r="R721" s="3">
        <f t="shared" si="155"/>
        <v>42.8</v>
      </c>
      <c r="S721">
        <f t="shared" si="156"/>
        <v>11</v>
      </c>
      <c r="T721" s="3">
        <f t="shared" si="157"/>
        <v>14</v>
      </c>
      <c r="U721" s="3">
        <f t="shared" si="158"/>
        <v>0</v>
      </c>
      <c r="V721">
        <f t="shared" si="159"/>
        <v>11</v>
      </c>
      <c r="W721" s="3">
        <f t="shared" si="160"/>
        <v>9.6</v>
      </c>
      <c r="X721" s="3">
        <f t="shared" si="161"/>
        <v>7.9</v>
      </c>
      <c r="Y721" s="3">
        <f t="shared" si="162"/>
        <v>18.799999999999997</v>
      </c>
      <c r="Z721" s="3"/>
      <c r="AA721" s="3">
        <f t="shared" si="163"/>
        <v>47.099999999999994</v>
      </c>
    </row>
    <row r="722" spans="1:27" ht="12.75">
      <c r="A722">
        <v>47</v>
      </c>
      <c r="B722">
        <v>0</v>
      </c>
      <c r="D722" s="29">
        <v>1899</v>
      </c>
      <c r="E722" s="3">
        <v>7.1</v>
      </c>
      <c r="F722" s="3">
        <v>9.1</v>
      </c>
      <c r="G722" s="13">
        <v>15.8</v>
      </c>
      <c r="H722" s="3">
        <v>0.2</v>
      </c>
      <c r="I722" s="3">
        <v>0</v>
      </c>
      <c r="J722" s="13">
        <v>0</v>
      </c>
      <c r="K722" s="13">
        <v>0</v>
      </c>
      <c r="L722" s="13">
        <v>0</v>
      </c>
      <c r="M722" s="13">
        <v>0.1</v>
      </c>
      <c r="N722" s="14" t="s">
        <v>15</v>
      </c>
      <c r="O722" s="16">
        <v>0.2</v>
      </c>
      <c r="P722" s="3">
        <v>5.2</v>
      </c>
      <c r="Q722" s="3"/>
      <c r="R722" s="3">
        <f t="shared" si="155"/>
        <v>37.7</v>
      </c>
      <c r="S722">
        <f t="shared" si="156"/>
        <v>11</v>
      </c>
      <c r="T722" s="3">
        <f t="shared" si="157"/>
        <v>15.8</v>
      </c>
      <c r="U722" s="3">
        <f t="shared" si="158"/>
        <v>0</v>
      </c>
      <c r="V722">
        <f t="shared" si="159"/>
        <v>11</v>
      </c>
      <c r="W722" s="3">
        <f t="shared" si="160"/>
        <v>16</v>
      </c>
      <c r="X722" s="3">
        <f t="shared" si="161"/>
        <v>0.30000000000000004</v>
      </c>
      <c r="Y722" s="3">
        <f t="shared" si="162"/>
        <v>21.1</v>
      </c>
      <c r="Z722" s="3"/>
      <c r="AA722" s="3">
        <f t="shared" si="163"/>
        <v>42.7</v>
      </c>
    </row>
    <row r="723" spans="1:27" ht="12.75">
      <c r="A723">
        <v>47</v>
      </c>
      <c r="B723">
        <v>0</v>
      </c>
      <c r="D723" s="29">
        <v>1900</v>
      </c>
      <c r="E723" s="3">
        <v>5.9</v>
      </c>
      <c r="F723" s="3">
        <v>10</v>
      </c>
      <c r="G723" s="13">
        <v>12.2</v>
      </c>
      <c r="H723" s="3">
        <v>5</v>
      </c>
      <c r="I723" s="3">
        <v>0</v>
      </c>
      <c r="J723" s="13">
        <v>0</v>
      </c>
      <c r="K723" s="13">
        <v>0</v>
      </c>
      <c r="L723" s="13">
        <v>0</v>
      </c>
      <c r="M723" s="14" t="s">
        <v>15</v>
      </c>
      <c r="N723" s="14" t="s">
        <v>15</v>
      </c>
      <c r="O723" s="13">
        <v>5.1</v>
      </c>
      <c r="P723" s="3">
        <v>4.8</v>
      </c>
      <c r="Q723" s="3"/>
      <c r="R723" s="3">
        <f t="shared" si="155"/>
        <v>43</v>
      </c>
      <c r="S723">
        <f t="shared" si="156"/>
        <v>10</v>
      </c>
      <c r="T723" s="3">
        <f t="shared" si="157"/>
        <v>12.2</v>
      </c>
      <c r="U723" s="3">
        <f t="shared" si="158"/>
        <v>0</v>
      </c>
      <c r="V723">
        <f t="shared" si="159"/>
        <v>10</v>
      </c>
      <c r="W723" s="3">
        <f t="shared" si="160"/>
        <v>17.2</v>
      </c>
      <c r="X723" s="3">
        <f t="shared" si="161"/>
        <v>5.1</v>
      </c>
      <c r="Y723" s="3">
        <f t="shared" si="162"/>
        <v>22</v>
      </c>
      <c r="Z723" s="3"/>
      <c r="AA723" s="3">
        <f t="shared" si="163"/>
        <v>38.599999999999994</v>
      </c>
    </row>
    <row r="724" spans="1:27" ht="12.75">
      <c r="A724">
        <v>47</v>
      </c>
      <c r="B724">
        <v>0</v>
      </c>
      <c r="D724" s="29">
        <v>1901</v>
      </c>
      <c r="E724" s="3">
        <v>8</v>
      </c>
      <c r="F724" s="3">
        <v>9.2</v>
      </c>
      <c r="G724" s="13">
        <v>16.8</v>
      </c>
      <c r="H724" s="3">
        <v>0.1</v>
      </c>
      <c r="I724" s="3">
        <v>0.1</v>
      </c>
      <c r="J724" s="13">
        <v>0</v>
      </c>
      <c r="K724" s="13">
        <v>0</v>
      </c>
      <c r="L724" s="13">
        <v>0</v>
      </c>
      <c r="M724" s="13">
        <v>0</v>
      </c>
      <c r="N724" s="14" t="s">
        <v>15</v>
      </c>
      <c r="O724" s="13">
        <v>2.9</v>
      </c>
      <c r="P724" s="3">
        <v>5.4</v>
      </c>
      <c r="Q724" s="3"/>
      <c r="R724" s="3">
        <f t="shared" si="155"/>
        <v>42.5</v>
      </c>
      <c r="S724">
        <f t="shared" si="156"/>
        <v>11</v>
      </c>
      <c r="T724" s="3">
        <f t="shared" si="157"/>
        <v>16.8</v>
      </c>
      <c r="U724" s="3">
        <f t="shared" si="158"/>
        <v>0</v>
      </c>
      <c r="V724">
        <f t="shared" si="159"/>
        <v>11</v>
      </c>
      <c r="W724" s="3">
        <f t="shared" si="160"/>
        <v>17.000000000000004</v>
      </c>
      <c r="X724" s="3">
        <f t="shared" si="161"/>
        <v>2.9</v>
      </c>
      <c r="Y724" s="3">
        <f t="shared" si="162"/>
        <v>14.6</v>
      </c>
      <c r="Z724" s="3"/>
      <c r="AA724" s="3">
        <f t="shared" si="163"/>
        <v>44.1</v>
      </c>
    </row>
    <row r="725" spans="1:27" ht="12.75">
      <c r="A725">
        <v>47</v>
      </c>
      <c r="B725">
        <v>0</v>
      </c>
      <c r="D725" s="29">
        <v>1902</v>
      </c>
      <c r="E725" s="3">
        <v>7.1</v>
      </c>
      <c r="F725" s="3">
        <v>2.1</v>
      </c>
      <c r="G725" s="13">
        <v>2.3</v>
      </c>
      <c r="H725" s="3">
        <v>0.8</v>
      </c>
      <c r="I725" s="17">
        <v>2.8</v>
      </c>
      <c r="J725" s="13">
        <v>0</v>
      </c>
      <c r="K725" s="13">
        <v>0</v>
      </c>
      <c r="L725" s="13">
        <v>0</v>
      </c>
      <c r="M725" s="13">
        <v>0</v>
      </c>
      <c r="N725" s="14" t="s">
        <v>15</v>
      </c>
      <c r="O725" s="13">
        <v>1.8</v>
      </c>
      <c r="P725" s="3">
        <v>12.5</v>
      </c>
      <c r="Q725" s="3"/>
      <c r="R725" s="3">
        <f t="shared" si="155"/>
        <v>29.400000000000002</v>
      </c>
      <c r="S725">
        <f t="shared" si="156"/>
        <v>11</v>
      </c>
      <c r="T725" s="3">
        <f t="shared" si="157"/>
        <v>12.5</v>
      </c>
      <c r="U725" s="3">
        <f t="shared" si="158"/>
        <v>0</v>
      </c>
      <c r="V725">
        <f t="shared" si="159"/>
        <v>11</v>
      </c>
      <c r="W725" s="3">
        <f t="shared" si="160"/>
        <v>5.8999999999999995</v>
      </c>
      <c r="X725" s="3">
        <f t="shared" si="161"/>
        <v>1.8</v>
      </c>
      <c r="Y725" s="3">
        <f t="shared" si="162"/>
        <v>26.3</v>
      </c>
      <c r="Z725" s="3"/>
      <c r="AA725" s="3">
        <f t="shared" si="163"/>
        <v>23.400000000000002</v>
      </c>
    </row>
    <row r="726" spans="1:27" ht="12.75">
      <c r="A726">
        <v>47</v>
      </c>
      <c r="B726">
        <v>0</v>
      </c>
      <c r="D726" s="29">
        <v>1903</v>
      </c>
      <c r="E726" s="3">
        <v>5.3</v>
      </c>
      <c r="F726" s="3">
        <v>8.5</v>
      </c>
      <c r="G726" s="13">
        <v>2.9</v>
      </c>
      <c r="H726" s="3">
        <v>2.2</v>
      </c>
      <c r="I726" s="3">
        <v>0.3</v>
      </c>
      <c r="J726" s="13">
        <v>0</v>
      </c>
      <c r="K726" s="13">
        <v>0</v>
      </c>
      <c r="L726" s="13">
        <v>0</v>
      </c>
      <c r="M726" s="13">
        <v>0</v>
      </c>
      <c r="N726" s="14" t="s">
        <v>15</v>
      </c>
      <c r="O726" s="13">
        <v>4.3</v>
      </c>
      <c r="P726" s="3">
        <v>10</v>
      </c>
      <c r="Q726" s="3"/>
      <c r="R726" s="3">
        <f t="shared" si="155"/>
        <v>33.5</v>
      </c>
      <c r="S726">
        <f t="shared" si="156"/>
        <v>11</v>
      </c>
      <c r="T726" s="3">
        <f t="shared" si="157"/>
        <v>10</v>
      </c>
      <c r="U726" s="3">
        <f t="shared" si="158"/>
        <v>0</v>
      </c>
      <c r="V726">
        <f t="shared" si="159"/>
        <v>11</v>
      </c>
      <c r="W726" s="3">
        <f t="shared" si="160"/>
        <v>5.3999999999999995</v>
      </c>
      <c r="X726" s="3">
        <f t="shared" si="161"/>
        <v>4.3</v>
      </c>
      <c r="Y726" s="3">
        <f t="shared" si="162"/>
        <v>28.1</v>
      </c>
      <c r="Z726" s="3"/>
      <c r="AA726" s="3">
        <f t="shared" si="163"/>
        <v>33.5</v>
      </c>
    </row>
    <row r="727" spans="1:27" ht="12.75">
      <c r="A727">
        <v>47</v>
      </c>
      <c r="B727">
        <v>0</v>
      </c>
      <c r="D727" s="29">
        <v>1904</v>
      </c>
      <c r="E727" s="3">
        <v>5.5</v>
      </c>
      <c r="F727" s="3">
        <v>12.6</v>
      </c>
      <c r="G727" s="13">
        <v>9.3</v>
      </c>
      <c r="H727" s="18">
        <v>6.6</v>
      </c>
      <c r="I727" s="15" t="s">
        <v>32</v>
      </c>
      <c r="J727" s="13">
        <v>0</v>
      </c>
      <c r="K727" s="13">
        <v>0</v>
      </c>
      <c r="L727" s="13">
        <v>0</v>
      </c>
      <c r="M727" s="13">
        <v>0</v>
      </c>
      <c r="N727" s="13">
        <v>0.4</v>
      </c>
      <c r="O727" s="16">
        <v>0.2</v>
      </c>
      <c r="P727" s="3">
        <v>16.5</v>
      </c>
      <c r="Q727" s="3"/>
      <c r="R727" s="3">
        <f t="shared" si="155"/>
        <v>51.1</v>
      </c>
      <c r="S727">
        <f t="shared" si="156"/>
        <v>11</v>
      </c>
      <c r="T727" s="3">
        <f t="shared" si="157"/>
        <v>16.5</v>
      </c>
      <c r="U727" s="3">
        <f t="shared" si="158"/>
        <v>0</v>
      </c>
      <c r="V727">
        <f t="shared" si="159"/>
        <v>11</v>
      </c>
      <c r="W727" s="3">
        <f t="shared" si="160"/>
        <v>15.9</v>
      </c>
      <c r="X727" s="3">
        <f t="shared" si="161"/>
        <v>0.6000000000000001</v>
      </c>
      <c r="Y727" s="3">
        <f t="shared" si="162"/>
        <v>41.2</v>
      </c>
      <c r="Z727" s="3"/>
      <c r="AA727" s="3">
        <f t="shared" si="163"/>
        <v>48.300000000000004</v>
      </c>
    </row>
    <row r="728" spans="1:27" ht="12.75">
      <c r="A728">
        <v>47</v>
      </c>
      <c r="B728">
        <v>0</v>
      </c>
      <c r="D728" s="29">
        <v>1905</v>
      </c>
      <c r="E728" s="3">
        <v>12.8</v>
      </c>
      <c r="F728" s="3">
        <v>11.9</v>
      </c>
      <c r="G728" s="13">
        <v>3.4</v>
      </c>
      <c r="H728" s="3">
        <v>1.8</v>
      </c>
      <c r="I728" s="15" t="s">
        <v>15</v>
      </c>
      <c r="J728" s="13">
        <v>0</v>
      </c>
      <c r="K728" s="13">
        <v>0</v>
      </c>
      <c r="L728" s="13">
        <v>0</v>
      </c>
      <c r="M728" s="13">
        <v>0</v>
      </c>
      <c r="N728" s="13">
        <v>1.2</v>
      </c>
      <c r="O728" s="13">
        <v>6.5</v>
      </c>
      <c r="P728" s="3">
        <v>8.5</v>
      </c>
      <c r="Q728" s="3"/>
      <c r="R728" s="3">
        <f t="shared" si="155"/>
        <v>46.1</v>
      </c>
      <c r="S728">
        <f t="shared" si="156"/>
        <v>11</v>
      </c>
      <c r="T728" s="3">
        <f t="shared" si="157"/>
        <v>12.8</v>
      </c>
      <c r="U728" s="3">
        <f t="shared" si="158"/>
        <v>0</v>
      </c>
      <c r="V728">
        <f t="shared" si="159"/>
        <v>11</v>
      </c>
      <c r="W728" s="3">
        <f t="shared" si="160"/>
        <v>5.2</v>
      </c>
      <c r="X728" s="3">
        <f t="shared" si="161"/>
        <v>7.7</v>
      </c>
      <c r="Y728" s="3">
        <f t="shared" si="162"/>
        <v>33.4</v>
      </c>
      <c r="Z728" s="3"/>
      <c r="AA728" s="3">
        <f t="shared" si="163"/>
        <v>47</v>
      </c>
    </row>
    <row r="729" spans="1:27" ht="12.75">
      <c r="A729">
        <v>47</v>
      </c>
      <c r="B729">
        <v>0</v>
      </c>
      <c r="D729" s="29">
        <v>1906</v>
      </c>
      <c r="E729" s="3">
        <v>17.7</v>
      </c>
      <c r="F729" s="3">
        <v>7.2</v>
      </c>
      <c r="G729" s="13">
        <v>6.6</v>
      </c>
      <c r="H729" s="3">
        <v>1</v>
      </c>
      <c r="I729" s="3">
        <v>1</v>
      </c>
      <c r="J729" s="13">
        <v>0</v>
      </c>
      <c r="K729" s="13">
        <v>0</v>
      </c>
      <c r="L729" s="13">
        <v>0</v>
      </c>
      <c r="M729" s="13">
        <v>0</v>
      </c>
      <c r="N729" s="13">
        <v>1.4</v>
      </c>
      <c r="O729" s="13">
        <v>5.3</v>
      </c>
      <c r="P729" s="3">
        <v>7.3</v>
      </c>
      <c r="Q729" s="3"/>
      <c r="R729" s="3">
        <f t="shared" si="155"/>
        <v>47.5</v>
      </c>
      <c r="S729">
        <f t="shared" si="156"/>
        <v>12</v>
      </c>
      <c r="T729" s="3">
        <f t="shared" si="157"/>
        <v>17.7</v>
      </c>
      <c r="U729" s="3">
        <f t="shared" si="158"/>
        <v>0</v>
      </c>
      <c r="V729">
        <f t="shared" si="159"/>
        <v>12</v>
      </c>
      <c r="W729" s="3">
        <f t="shared" si="160"/>
        <v>8.6</v>
      </c>
      <c r="X729" s="3">
        <f t="shared" si="161"/>
        <v>6.699999999999999</v>
      </c>
      <c r="Y729" s="3">
        <f t="shared" si="162"/>
        <v>24.200000000000003</v>
      </c>
      <c r="Z729" s="3"/>
      <c r="AA729" s="3">
        <f t="shared" si="163"/>
        <v>49.7</v>
      </c>
    </row>
    <row r="730" spans="1:27" ht="12.75">
      <c r="A730">
        <v>47</v>
      </c>
      <c r="B730">
        <v>0</v>
      </c>
      <c r="D730" s="29">
        <v>1907</v>
      </c>
      <c r="E730" s="3">
        <v>12.5</v>
      </c>
      <c r="F730" s="3">
        <v>4.4</v>
      </c>
      <c r="G730" s="13">
        <v>5</v>
      </c>
      <c r="H730" s="3">
        <v>11.7</v>
      </c>
      <c r="I730" s="3">
        <v>1.3</v>
      </c>
      <c r="J730" s="14" t="s">
        <v>15</v>
      </c>
      <c r="K730" s="13">
        <v>0</v>
      </c>
      <c r="L730" s="13">
        <v>0</v>
      </c>
      <c r="M730" s="14" t="s">
        <v>15</v>
      </c>
      <c r="N730" s="14" t="s">
        <v>15</v>
      </c>
      <c r="O730" s="13">
        <v>1.3</v>
      </c>
      <c r="P730" s="3">
        <v>8.8</v>
      </c>
      <c r="Q730" s="3"/>
      <c r="R730" s="3">
        <f t="shared" si="155"/>
        <v>44.99999999999999</v>
      </c>
      <c r="S730">
        <f t="shared" si="156"/>
        <v>9</v>
      </c>
      <c r="T730" s="3">
        <f t="shared" si="157"/>
        <v>12.5</v>
      </c>
      <c r="U730" s="3">
        <f t="shared" si="158"/>
        <v>0</v>
      </c>
      <c r="V730">
        <f t="shared" si="159"/>
        <v>9</v>
      </c>
      <c r="W730" s="3">
        <f t="shared" si="160"/>
        <v>18</v>
      </c>
      <c r="X730" s="3">
        <f t="shared" si="161"/>
        <v>1.3</v>
      </c>
      <c r="Y730" s="3">
        <f t="shared" si="162"/>
        <v>31.300000000000004</v>
      </c>
      <c r="Z730" s="3"/>
      <c r="AA730" s="3">
        <f t="shared" si="163"/>
        <v>48.89999999999999</v>
      </c>
    </row>
    <row r="731" spans="1:27" ht="12.75">
      <c r="A731">
        <v>47</v>
      </c>
      <c r="B731">
        <v>0</v>
      </c>
      <c r="D731" s="29">
        <v>1908</v>
      </c>
      <c r="E731" s="3">
        <v>9.4</v>
      </c>
      <c r="F731" s="3">
        <v>13.1</v>
      </c>
      <c r="G731" s="13">
        <v>10</v>
      </c>
      <c r="H731" s="3">
        <v>3.7</v>
      </c>
      <c r="I731" s="3">
        <v>0.5</v>
      </c>
      <c r="J731" s="13">
        <v>0</v>
      </c>
      <c r="K731" s="13">
        <v>0</v>
      </c>
      <c r="L731" s="13">
        <v>0</v>
      </c>
      <c r="M731" s="13">
        <v>0.1</v>
      </c>
      <c r="N731" s="14" t="s">
        <v>15</v>
      </c>
      <c r="O731" s="13">
        <v>0.6</v>
      </c>
      <c r="P731" s="3">
        <v>12.1</v>
      </c>
      <c r="Q731" s="3"/>
      <c r="R731" s="3">
        <f t="shared" si="155"/>
        <v>49.5</v>
      </c>
      <c r="S731">
        <f t="shared" si="156"/>
        <v>11</v>
      </c>
      <c r="T731" s="3">
        <f t="shared" si="157"/>
        <v>13.1</v>
      </c>
      <c r="U731" s="3">
        <f t="shared" si="158"/>
        <v>0</v>
      </c>
      <c r="V731">
        <f t="shared" si="159"/>
        <v>11</v>
      </c>
      <c r="W731" s="3">
        <f t="shared" si="160"/>
        <v>14.2</v>
      </c>
      <c r="X731" s="3">
        <f t="shared" si="161"/>
        <v>0.7</v>
      </c>
      <c r="Y731" s="3">
        <f t="shared" si="162"/>
        <v>34.4</v>
      </c>
      <c r="Z731" s="3"/>
      <c r="AA731" s="3">
        <f t="shared" si="163"/>
        <v>46.800000000000004</v>
      </c>
    </row>
    <row r="732" spans="1:27" ht="12.75">
      <c r="A732">
        <v>47</v>
      </c>
      <c r="B732">
        <v>0</v>
      </c>
      <c r="D732" s="29">
        <v>1909</v>
      </c>
      <c r="E732" s="3">
        <v>8.3</v>
      </c>
      <c r="F732" s="3">
        <v>14</v>
      </c>
      <c r="G732" s="13">
        <v>9.9</v>
      </c>
      <c r="H732" s="3">
        <v>11.1</v>
      </c>
      <c r="I732" s="3">
        <v>1</v>
      </c>
      <c r="J732" s="13">
        <v>0</v>
      </c>
      <c r="K732" s="13">
        <v>0</v>
      </c>
      <c r="L732" s="13">
        <v>0</v>
      </c>
      <c r="M732" s="13">
        <v>0</v>
      </c>
      <c r="N732" s="13">
        <v>2.1</v>
      </c>
      <c r="O732" s="13">
        <v>7.2</v>
      </c>
      <c r="P732" s="3">
        <v>15.8</v>
      </c>
      <c r="Q732" s="3"/>
      <c r="R732" s="3">
        <f t="shared" si="155"/>
        <v>69.4</v>
      </c>
      <c r="S732">
        <f t="shared" si="156"/>
        <v>12</v>
      </c>
      <c r="T732" s="3">
        <f t="shared" si="157"/>
        <v>15.8</v>
      </c>
      <c r="U732" s="3">
        <f t="shared" si="158"/>
        <v>0</v>
      </c>
      <c r="V732">
        <f t="shared" si="159"/>
        <v>12</v>
      </c>
      <c r="W732" s="3">
        <f t="shared" si="160"/>
        <v>22</v>
      </c>
      <c r="X732" s="3">
        <f t="shared" si="161"/>
        <v>9.3</v>
      </c>
      <c r="Y732" s="3">
        <f t="shared" si="162"/>
        <v>38.900000000000006</v>
      </c>
      <c r="Z732" s="3"/>
      <c r="AA732" s="3">
        <f t="shared" si="163"/>
        <v>57.1</v>
      </c>
    </row>
    <row r="733" spans="1:27" ht="12.75">
      <c r="A733">
        <v>47</v>
      </c>
      <c r="B733">
        <v>0</v>
      </c>
      <c r="D733" s="29">
        <v>1910</v>
      </c>
      <c r="E733" s="3">
        <v>14.8</v>
      </c>
      <c r="F733" s="3">
        <v>8.3</v>
      </c>
      <c r="G733" s="13">
        <v>0.8</v>
      </c>
      <c r="H733" s="3">
        <v>8</v>
      </c>
      <c r="I733" s="15" t="s">
        <v>32</v>
      </c>
      <c r="J733" s="14" t="s">
        <v>15</v>
      </c>
      <c r="K733" s="13">
        <v>0</v>
      </c>
      <c r="L733" s="13">
        <v>0</v>
      </c>
      <c r="M733" s="13">
        <v>0</v>
      </c>
      <c r="N733" s="13">
        <v>0.8</v>
      </c>
      <c r="O733" s="13">
        <v>5.7</v>
      </c>
      <c r="P733" s="3">
        <v>10.1</v>
      </c>
      <c r="Q733" s="3"/>
      <c r="R733" s="3">
        <f t="shared" si="155"/>
        <v>48.5</v>
      </c>
      <c r="S733">
        <f t="shared" si="156"/>
        <v>10</v>
      </c>
      <c r="T733" s="3">
        <f t="shared" si="157"/>
        <v>14.8</v>
      </c>
      <c r="U733" s="3">
        <f t="shared" si="158"/>
        <v>0</v>
      </c>
      <c r="V733">
        <f t="shared" si="159"/>
        <v>10</v>
      </c>
      <c r="W733" s="3">
        <f t="shared" si="160"/>
        <v>8.8</v>
      </c>
      <c r="X733" s="3">
        <f t="shared" si="161"/>
        <v>6.5</v>
      </c>
      <c r="Y733" s="3">
        <f t="shared" si="162"/>
        <v>27.5</v>
      </c>
      <c r="Z733" s="3"/>
      <c r="AA733" s="3">
        <f t="shared" si="163"/>
        <v>57</v>
      </c>
    </row>
    <row r="734" spans="1:27" ht="12.75">
      <c r="A734">
        <v>47</v>
      </c>
      <c r="B734">
        <v>0</v>
      </c>
      <c r="D734" s="29">
        <v>1911</v>
      </c>
      <c r="E734" s="3">
        <v>9.4</v>
      </c>
      <c r="F734" s="3">
        <v>8</v>
      </c>
      <c r="G734" s="13">
        <v>8.4</v>
      </c>
      <c r="H734" s="3">
        <v>4.4</v>
      </c>
      <c r="I734" s="3">
        <v>0</v>
      </c>
      <c r="J734" s="13">
        <v>0</v>
      </c>
      <c r="K734" s="13">
        <v>0</v>
      </c>
      <c r="L734" s="13">
        <v>0</v>
      </c>
      <c r="M734" s="13">
        <v>0</v>
      </c>
      <c r="N734" s="13">
        <v>0.2</v>
      </c>
      <c r="O734" s="13">
        <v>11.6</v>
      </c>
      <c r="P734" s="3">
        <v>13.7</v>
      </c>
      <c r="Q734" s="3"/>
      <c r="R734" s="3">
        <f t="shared" si="155"/>
        <v>55.699999999999996</v>
      </c>
      <c r="S734">
        <f t="shared" si="156"/>
        <v>12</v>
      </c>
      <c r="T734" s="3">
        <f t="shared" si="157"/>
        <v>13.7</v>
      </c>
      <c r="U734" s="3">
        <f t="shared" si="158"/>
        <v>0</v>
      </c>
      <c r="V734">
        <f aca="true" t="shared" si="164" ref="V734:V797">COUNT(E734:P734)</f>
        <v>12</v>
      </c>
      <c r="W734" s="3">
        <f t="shared" si="160"/>
        <v>12.8</v>
      </c>
      <c r="X734" s="3">
        <f t="shared" si="161"/>
        <v>11.799999999999999</v>
      </c>
      <c r="Y734" s="3">
        <f t="shared" si="162"/>
        <v>29.900000000000002</v>
      </c>
      <c r="Z734" s="3"/>
      <c r="AA734" s="3">
        <f t="shared" si="163"/>
        <v>46.8</v>
      </c>
    </row>
    <row r="735" spans="1:27" ht="12.75">
      <c r="A735">
        <v>47</v>
      </c>
      <c r="B735">
        <v>0</v>
      </c>
      <c r="D735" s="29">
        <v>1912</v>
      </c>
      <c r="E735" s="3">
        <v>8.9</v>
      </c>
      <c r="F735" s="3">
        <v>7.3</v>
      </c>
      <c r="G735" s="13">
        <v>7.5</v>
      </c>
      <c r="H735" s="3">
        <v>1.6</v>
      </c>
      <c r="I735" s="15" t="s">
        <v>15</v>
      </c>
      <c r="J735" s="13">
        <v>0</v>
      </c>
      <c r="K735" s="13">
        <v>0</v>
      </c>
      <c r="L735" s="13">
        <v>0</v>
      </c>
      <c r="M735" s="14" t="s">
        <v>15</v>
      </c>
      <c r="N735" s="14" t="s">
        <v>15</v>
      </c>
      <c r="O735" s="13">
        <v>1.9</v>
      </c>
      <c r="P735" s="3">
        <v>6</v>
      </c>
      <c r="Q735" s="3"/>
      <c r="R735" s="3">
        <f t="shared" si="155"/>
        <v>33.2</v>
      </c>
      <c r="S735">
        <f t="shared" si="156"/>
        <v>9</v>
      </c>
      <c r="T735" s="3">
        <f t="shared" si="157"/>
        <v>8.9</v>
      </c>
      <c r="U735" s="3">
        <f t="shared" si="158"/>
        <v>0</v>
      </c>
      <c r="V735">
        <f t="shared" si="164"/>
        <v>9</v>
      </c>
      <c r="W735" s="3">
        <f t="shared" si="160"/>
        <v>9.1</v>
      </c>
      <c r="X735" s="3">
        <f t="shared" si="161"/>
        <v>1.9</v>
      </c>
      <c r="Y735" s="3">
        <f t="shared" si="162"/>
        <v>27.9</v>
      </c>
      <c r="Z735" s="3"/>
      <c r="AA735" s="3">
        <f t="shared" si="163"/>
        <v>50.8</v>
      </c>
    </row>
    <row r="736" spans="1:27" ht="12.75">
      <c r="A736">
        <v>47</v>
      </c>
      <c r="B736">
        <v>0</v>
      </c>
      <c r="D736" s="29">
        <v>1913</v>
      </c>
      <c r="E736" s="3">
        <v>10.8</v>
      </c>
      <c r="F736" s="3">
        <v>11.1</v>
      </c>
      <c r="G736" s="13">
        <v>10.5</v>
      </c>
      <c r="H736" s="3">
        <v>2.2</v>
      </c>
      <c r="I736" s="15" t="s">
        <v>32</v>
      </c>
      <c r="J736" s="13">
        <v>0</v>
      </c>
      <c r="K736" s="13">
        <v>0</v>
      </c>
      <c r="L736" s="13">
        <v>0</v>
      </c>
      <c r="M736" s="13">
        <v>0.1</v>
      </c>
      <c r="N736" s="13">
        <v>1.6</v>
      </c>
      <c r="O736" s="13">
        <v>0.9</v>
      </c>
      <c r="P736" s="3">
        <v>0.3</v>
      </c>
      <c r="Q736" s="3"/>
      <c r="R736" s="3">
        <f t="shared" si="155"/>
        <v>37.5</v>
      </c>
      <c r="S736">
        <f t="shared" si="156"/>
        <v>11</v>
      </c>
      <c r="T736" s="3">
        <f t="shared" si="157"/>
        <v>11.1</v>
      </c>
      <c r="U736" s="3">
        <f t="shared" si="158"/>
        <v>0</v>
      </c>
      <c r="V736">
        <f t="shared" si="164"/>
        <v>11</v>
      </c>
      <c r="W736" s="3">
        <f t="shared" si="160"/>
        <v>12.7</v>
      </c>
      <c r="X736" s="3">
        <f t="shared" si="161"/>
        <v>2.6</v>
      </c>
      <c r="Y736" s="3">
        <f t="shared" si="162"/>
        <v>14</v>
      </c>
      <c r="Z736" s="3"/>
      <c r="AA736" s="3">
        <f t="shared" si="163"/>
        <v>42.50000000000001</v>
      </c>
    </row>
    <row r="737" spans="1:27" ht="12.75">
      <c r="A737">
        <v>47</v>
      </c>
      <c r="B737">
        <v>0</v>
      </c>
      <c r="D737" s="29">
        <v>1914</v>
      </c>
      <c r="E737" s="3">
        <v>6.2</v>
      </c>
      <c r="F737" s="3">
        <v>7.5</v>
      </c>
      <c r="G737" s="13">
        <v>3.7</v>
      </c>
      <c r="H737" s="3">
        <v>4.1</v>
      </c>
      <c r="I737" s="15" t="s">
        <v>15</v>
      </c>
      <c r="J737" s="13">
        <v>0</v>
      </c>
      <c r="K737" s="13">
        <v>0</v>
      </c>
      <c r="L737" s="13">
        <v>0</v>
      </c>
      <c r="M737" s="13">
        <v>0</v>
      </c>
      <c r="N737" s="13">
        <v>0.1</v>
      </c>
      <c r="O737" s="13">
        <v>3</v>
      </c>
      <c r="P737" s="3">
        <v>9.3</v>
      </c>
      <c r="Q737" s="3"/>
      <c r="R737" s="3">
        <f t="shared" si="155"/>
        <v>33.9</v>
      </c>
      <c r="S737">
        <f t="shared" si="156"/>
        <v>11</v>
      </c>
      <c r="T737" s="3">
        <f t="shared" si="157"/>
        <v>9.3</v>
      </c>
      <c r="U737" s="3">
        <f t="shared" si="158"/>
        <v>0</v>
      </c>
      <c r="V737">
        <f t="shared" si="164"/>
        <v>11</v>
      </c>
      <c r="W737" s="3">
        <f t="shared" si="160"/>
        <v>7.8</v>
      </c>
      <c r="X737" s="3">
        <f t="shared" si="161"/>
        <v>3.1</v>
      </c>
      <c r="Y737" s="3">
        <f t="shared" si="162"/>
        <v>27.599999999999998</v>
      </c>
      <c r="Z737" s="3"/>
      <c r="AA737" s="3">
        <f t="shared" si="163"/>
        <v>24.4</v>
      </c>
    </row>
    <row r="738" spans="1:27" ht="12.75">
      <c r="A738">
        <v>47</v>
      </c>
      <c r="B738">
        <v>0</v>
      </c>
      <c r="D738" s="29">
        <v>1915</v>
      </c>
      <c r="E738" s="3">
        <v>9.1</v>
      </c>
      <c r="F738" s="3">
        <v>9.2</v>
      </c>
      <c r="G738" s="13">
        <v>6.1</v>
      </c>
      <c r="H738" s="19" t="s">
        <v>15</v>
      </c>
      <c r="I738" s="3">
        <v>0.1</v>
      </c>
      <c r="J738" s="14" t="s">
        <v>15</v>
      </c>
      <c r="K738" s="13">
        <v>0</v>
      </c>
      <c r="L738" s="13">
        <v>0</v>
      </c>
      <c r="M738" s="13">
        <v>0</v>
      </c>
      <c r="N738" s="13">
        <v>0.1</v>
      </c>
      <c r="O738" s="13">
        <v>4.7</v>
      </c>
      <c r="P738" s="3">
        <v>7.2</v>
      </c>
      <c r="Q738" s="3"/>
      <c r="R738" s="3">
        <f t="shared" si="155"/>
        <v>36.5</v>
      </c>
      <c r="S738">
        <f t="shared" si="156"/>
        <v>10</v>
      </c>
      <c r="T738" s="3">
        <f t="shared" si="157"/>
        <v>9.2</v>
      </c>
      <c r="U738" s="3">
        <f t="shared" si="158"/>
        <v>0</v>
      </c>
      <c r="V738">
        <f t="shared" si="164"/>
        <v>10</v>
      </c>
      <c r="W738" s="3">
        <f t="shared" si="160"/>
        <v>6.199999999999999</v>
      </c>
      <c r="X738" s="3">
        <f t="shared" si="161"/>
        <v>4.8</v>
      </c>
      <c r="Y738" s="3">
        <f t="shared" si="162"/>
        <v>27</v>
      </c>
      <c r="Z738" s="3"/>
      <c r="AA738" s="3">
        <f t="shared" si="163"/>
        <v>36.9</v>
      </c>
    </row>
    <row r="739" spans="1:27" ht="12.75">
      <c r="A739">
        <v>47</v>
      </c>
      <c r="B739">
        <v>0</v>
      </c>
      <c r="D739" s="29">
        <v>1916</v>
      </c>
      <c r="E739" s="3">
        <v>10.3</v>
      </c>
      <c r="F739" s="3">
        <v>9.5</v>
      </c>
      <c r="G739" s="13">
        <v>12.2</v>
      </c>
      <c r="H739" s="3">
        <v>0.5</v>
      </c>
      <c r="I739" s="3">
        <v>0.1</v>
      </c>
      <c r="J739" s="13">
        <v>0</v>
      </c>
      <c r="K739" s="13">
        <v>0</v>
      </c>
      <c r="L739" s="13">
        <v>0</v>
      </c>
      <c r="M739" s="14" t="s">
        <v>15</v>
      </c>
      <c r="N739" s="13">
        <v>0.4</v>
      </c>
      <c r="O739" s="13">
        <v>5.8</v>
      </c>
      <c r="P739" s="3">
        <v>7.7</v>
      </c>
      <c r="Q739" s="3"/>
      <c r="R739" s="3">
        <f t="shared" si="155"/>
        <v>46.5</v>
      </c>
      <c r="S739">
        <f t="shared" si="156"/>
        <v>11</v>
      </c>
      <c r="T739" s="3">
        <f t="shared" si="157"/>
        <v>12.2</v>
      </c>
      <c r="U739" s="3">
        <f t="shared" si="158"/>
        <v>0</v>
      </c>
      <c r="V739">
        <f t="shared" si="164"/>
        <v>11</v>
      </c>
      <c r="W739" s="3">
        <f t="shared" si="160"/>
        <v>12.799999999999999</v>
      </c>
      <c r="X739" s="3">
        <f t="shared" si="161"/>
        <v>6.2</v>
      </c>
      <c r="Y739" s="3">
        <f t="shared" si="162"/>
        <v>33.9</v>
      </c>
      <c r="Z739" s="3"/>
      <c r="AA739" s="3">
        <f t="shared" si="163"/>
        <v>44.6</v>
      </c>
    </row>
    <row r="740" spans="1:27" ht="12.75">
      <c r="A740">
        <v>47</v>
      </c>
      <c r="B740">
        <v>0</v>
      </c>
      <c r="D740" s="29">
        <v>1917</v>
      </c>
      <c r="E740" s="3">
        <v>17.4</v>
      </c>
      <c r="F740" s="3">
        <v>8.8</v>
      </c>
      <c r="G740" s="13">
        <v>13.9</v>
      </c>
      <c r="H740" s="3">
        <v>3.7</v>
      </c>
      <c r="I740" s="3">
        <v>0.3</v>
      </c>
      <c r="J740" s="13">
        <v>0</v>
      </c>
      <c r="K740" s="13">
        <v>0</v>
      </c>
      <c r="L740" s="13">
        <v>0</v>
      </c>
      <c r="M740" s="14" t="s">
        <v>15</v>
      </c>
      <c r="N740" s="20">
        <v>6.4</v>
      </c>
      <c r="O740" s="13">
        <v>1.2</v>
      </c>
      <c r="P740" s="3">
        <v>5.9</v>
      </c>
      <c r="Q740" s="3"/>
      <c r="R740" s="3">
        <f t="shared" si="155"/>
        <v>57.6</v>
      </c>
      <c r="S740">
        <f t="shared" si="156"/>
        <v>11</v>
      </c>
      <c r="T740" s="3">
        <f t="shared" si="157"/>
        <v>17.4</v>
      </c>
      <c r="U740" s="3">
        <f t="shared" si="158"/>
        <v>0</v>
      </c>
      <c r="V740">
        <f t="shared" si="164"/>
        <v>11</v>
      </c>
      <c r="W740" s="3">
        <f t="shared" si="160"/>
        <v>17.900000000000002</v>
      </c>
      <c r="X740" s="3">
        <f t="shared" si="161"/>
        <v>7.6000000000000005</v>
      </c>
      <c r="Y740" s="3">
        <f t="shared" si="162"/>
        <v>32.5</v>
      </c>
      <c r="Z740" s="3"/>
      <c r="AA740" s="3">
        <f t="shared" si="163"/>
        <v>57.99999999999999</v>
      </c>
    </row>
    <row r="741" spans="1:27" ht="12.75">
      <c r="A741">
        <v>47</v>
      </c>
      <c r="B741">
        <v>0</v>
      </c>
      <c r="D741" s="29">
        <v>1918</v>
      </c>
      <c r="E741" s="3">
        <v>19.6</v>
      </c>
      <c r="F741" s="3">
        <v>7</v>
      </c>
      <c r="G741" s="13">
        <v>9.2</v>
      </c>
      <c r="H741" s="3">
        <v>0.6</v>
      </c>
      <c r="I741" s="15" t="s">
        <v>15</v>
      </c>
      <c r="J741" s="13">
        <v>0</v>
      </c>
      <c r="K741" s="13">
        <v>0</v>
      </c>
      <c r="L741" s="13">
        <v>0</v>
      </c>
      <c r="M741" s="14" t="s">
        <v>15</v>
      </c>
      <c r="N741" s="14" t="s">
        <v>15</v>
      </c>
      <c r="O741" s="3">
        <v>4.2</v>
      </c>
      <c r="P741" s="3">
        <v>8.1</v>
      </c>
      <c r="Q741" s="3"/>
      <c r="R741" s="3">
        <f t="shared" si="155"/>
        <v>48.7</v>
      </c>
      <c r="S741">
        <f t="shared" si="156"/>
        <v>9</v>
      </c>
      <c r="T741" s="3">
        <f t="shared" si="157"/>
        <v>19.6</v>
      </c>
      <c r="U741" s="3">
        <f t="shared" si="158"/>
        <v>0</v>
      </c>
      <c r="V741">
        <f t="shared" si="164"/>
        <v>9</v>
      </c>
      <c r="W741" s="3">
        <f t="shared" si="160"/>
        <v>9.799999999999999</v>
      </c>
      <c r="X741" s="3">
        <f t="shared" si="161"/>
        <v>4.2</v>
      </c>
      <c r="Y741" s="3">
        <f t="shared" si="162"/>
        <v>25.4</v>
      </c>
      <c r="Z741" s="3"/>
      <c r="AA741" s="3">
        <f t="shared" si="163"/>
        <v>49.9</v>
      </c>
    </row>
    <row r="742" spans="1:27" ht="12.75">
      <c r="A742">
        <v>47</v>
      </c>
      <c r="B742">
        <v>0</v>
      </c>
      <c r="D742" s="29">
        <v>1919</v>
      </c>
      <c r="E742" s="3">
        <v>6</v>
      </c>
      <c r="F742" s="3">
        <v>11.3</v>
      </c>
      <c r="G742" s="13">
        <v>2.5</v>
      </c>
      <c r="H742" s="3">
        <v>0.1</v>
      </c>
      <c r="I742" s="15" t="s">
        <v>15</v>
      </c>
      <c r="J742" s="13">
        <v>0</v>
      </c>
      <c r="K742" s="13">
        <v>0</v>
      </c>
      <c r="L742" s="13">
        <v>0</v>
      </c>
      <c r="M742" s="13">
        <v>0</v>
      </c>
      <c r="N742" s="13">
        <v>1.8</v>
      </c>
      <c r="O742" s="3">
        <v>10.2</v>
      </c>
      <c r="P742" s="3">
        <v>8.5</v>
      </c>
      <c r="Q742" s="3"/>
      <c r="R742" s="3">
        <f t="shared" si="155"/>
        <v>40.400000000000006</v>
      </c>
      <c r="S742">
        <f t="shared" si="156"/>
        <v>11</v>
      </c>
      <c r="T742" s="3">
        <f t="shared" si="157"/>
        <v>11.3</v>
      </c>
      <c r="U742" s="3">
        <f t="shared" si="158"/>
        <v>0</v>
      </c>
      <c r="V742">
        <f t="shared" si="164"/>
        <v>11</v>
      </c>
      <c r="W742" s="3">
        <f t="shared" si="160"/>
        <v>2.6</v>
      </c>
      <c r="X742" s="3">
        <f t="shared" si="161"/>
        <v>12</v>
      </c>
      <c r="Y742" s="3">
        <f t="shared" si="162"/>
        <v>30.5</v>
      </c>
      <c r="Z742" s="3"/>
      <c r="AA742" s="3">
        <f t="shared" si="163"/>
        <v>32.2</v>
      </c>
    </row>
    <row r="743" spans="1:27" ht="12.75">
      <c r="A743">
        <v>47</v>
      </c>
      <c r="B743">
        <v>0</v>
      </c>
      <c r="D743" s="29">
        <v>1920</v>
      </c>
      <c r="E743" s="3">
        <v>16</v>
      </c>
      <c r="F743" s="3">
        <v>6</v>
      </c>
      <c r="G743" s="13">
        <v>9.4</v>
      </c>
      <c r="H743" s="3">
        <v>2.4</v>
      </c>
      <c r="I743" s="3">
        <v>0</v>
      </c>
      <c r="J743" s="13">
        <v>0</v>
      </c>
      <c r="K743" s="13">
        <v>0</v>
      </c>
      <c r="L743" s="13">
        <v>0</v>
      </c>
      <c r="M743" s="14" t="s">
        <v>15</v>
      </c>
      <c r="N743" s="3" t="s">
        <v>15</v>
      </c>
      <c r="O743" s="3">
        <v>3.2</v>
      </c>
      <c r="P743" s="3">
        <v>12.2</v>
      </c>
      <c r="Q743" s="3"/>
      <c r="R743" s="3">
        <f t="shared" si="155"/>
        <v>49.199999999999996</v>
      </c>
      <c r="S743">
        <f t="shared" si="156"/>
        <v>10</v>
      </c>
      <c r="T743" s="3">
        <f t="shared" si="157"/>
        <v>16</v>
      </c>
      <c r="U743" s="3">
        <f t="shared" si="158"/>
        <v>0</v>
      </c>
      <c r="V743">
        <f t="shared" si="164"/>
        <v>10</v>
      </c>
      <c r="W743" s="3">
        <f t="shared" si="160"/>
        <v>11.8</v>
      </c>
      <c r="X743" s="3">
        <f t="shared" si="161"/>
        <v>3.2</v>
      </c>
      <c r="Y743" s="3">
        <f t="shared" si="162"/>
        <v>23.1</v>
      </c>
      <c r="Z743" s="3"/>
      <c r="AA743" s="3">
        <f t="shared" si="163"/>
        <v>54.3</v>
      </c>
    </row>
    <row r="744" spans="1:27" ht="12.75">
      <c r="A744">
        <v>47</v>
      </c>
      <c r="B744">
        <v>0</v>
      </c>
      <c r="D744" s="29">
        <v>1921</v>
      </c>
      <c r="E744" s="3">
        <v>3.8</v>
      </c>
      <c r="F744" s="3">
        <v>7.1</v>
      </c>
      <c r="G744" s="13">
        <v>2.8</v>
      </c>
      <c r="H744" s="3">
        <v>4.3</v>
      </c>
      <c r="I744" s="3">
        <v>0.1</v>
      </c>
      <c r="J744" s="13">
        <v>0</v>
      </c>
      <c r="K744" s="13">
        <v>0</v>
      </c>
      <c r="L744" s="13">
        <v>0</v>
      </c>
      <c r="M744" s="13">
        <v>0</v>
      </c>
      <c r="N744" s="14" t="s">
        <v>15</v>
      </c>
      <c r="O744" s="13">
        <v>10.3</v>
      </c>
      <c r="P744" s="3">
        <v>10.6</v>
      </c>
      <c r="Q744" s="3"/>
      <c r="R744" s="3">
        <f t="shared" si="155"/>
        <v>39</v>
      </c>
      <c r="S744">
        <f t="shared" si="156"/>
        <v>11</v>
      </c>
      <c r="T744" s="3">
        <f t="shared" si="157"/>
        <v>10.6</v>
      </c>
      <c r="U744" s="3">
        <f t="shared" si="158"/>
        <v>0</v>
      </c>
      <c r="V744">
        <f t="shared" si="164"/>
        <v>11</v>
      </c>
      <c r="W744" s="3">
        <f t="shared" si="160"/>
        <v>7.199999999999999</v>
      </c>
      <c r="X744" s="3">
        <f t="shared" si="161"/>
        <v>10.3</v>
      </c>
      <c r="Y744" s="3">
        <f t="shared" si="162"/>
        <v>32.7</v>
      </c>
      <c r="Z744" s="3"/>
      <c r="AA744" s="3">
        <f t="shared" si="163"/>
        <v>33.5</v>
      </c>
    </row>
    <row r="745" spans="1:27" ht="12.75">
      <c r="A745">
        <v>47</v>
      </c>
      <c r="B745">
        <v>0</v>
      </c>
      <c r="D745" s="29">
        <v>1922</v>
      </c>
      <c r="E745" s="3">
        <v>7.2</v>
      </c>
      <c r="F745" s="3">
        <v>14.9</v>
      </c>
      <c r="G745" s="13">
        <v>5</v>
      </c>
      <c r="H745" s="3">
        <v>3.2</v>
      </c>
      <c r="I745" s="3">
        <v>0</v>
      </c>
      <c r="J745" s="13">
        <v>0</v>
      </c>
      <c r="K745" s="13">
        <v>0</v>
      </c>
      <c r="L745" s="13">
        <v>0</v>
      </c>
      <c r="M745" s="13">
        <v>0</v>
      </c>
      <c r="N745" s="13">
        <v>0.2</v>
      </c>
      <c r="O745" s="13">
        <v>0.6</v>
      </c>
      <c r="P745" s="3">
        <v>5.7</v>
      </c>
      <c r="Q745" s="3"/>
      <c r="R745" s="3">
        <f t="shared" si="155"/>
        <v>36.8</v>
      </c>
      <c r="S745">
        <f t="shared" si="156"/>
        <v>12</v>
      </c>
      <c r="T745" s="3">
        <f t="shared" si="157"/>
        <v>14.9</v>
      </c>
      <c r="U745" s="3">
        <f t="shared" si="158"/>
        <v>0</v>
      </c>
      <c r="V745">
        <f t="shared" si="164"/>
        <v>12</v>
      </c>
      <c r="W745" s="3">
        <f t="shared" si="160"/>
        <v>8.2</v>
      </c>
      <c r="X745" s="3">
        <f t="shared" si="161"/>
        <v>0.8</v>
      </c>
      <c r="Y745" s="3">
        <f t="shared" si="162"/>
        <v>30.3</v>
      </c>
      <c r="Z745" s="3"/>
      <c r="AA745" s="3">
        <f t="shared" si="163"/>
        <v>51.2</v>
      </c>
    </row>
    <row r="746" spans="1:27" ht="12.75">
      <c r="A746">
        <v>47</v>
      </c>
      <c r="B746">
        <v>0</v>
      </c>
      <c r="D746" s="29">
        <v>1923</v>
      </c>
      <c r="E746" s="3">
        <v>15.9</v>
      </c>
      <c r="F746" s="3">
        <v>8.7</v>
      </c>
      <c r="G746" s="13">
        <v>19.8</v>
      </c>
      <c r="H746" s="3">
        <v>9.5</v>
      </c>
      <c r="I746" s="3">
        <v>1.6</v>
      </c>
      <c r="J746" s="13">
        <v>0</v>
      </c>
      <c r="K746" s="13">
        <v>0</v>
      </c>
      <c r="L746" s="14" t="s">
        <v>15</v>
      </c>
      <c r="M746" s="14" t="s">
        <v>15</v>
      </c>
      <c r="N746" s="13">
        <v>0.5</v>
      </c>
      <c r="O746" s="13">
        <v>1.5</v>
      </c>
      <c r="P746" s="3">
        <v>7.7</v>
      </c>
      <c r="Q746" s="3"/>
      <c r="R746" s="3">
        <f t="shared" si="155"/>
        <v>65.2</v>
      </c>
      <c r="S746">
        <f t="shared" si="156"/>
        <v>10</v>
      </c>
      <c r="T746" s="3">
        <f t="shared" si="157"/>
        <v>19.8</v>
      </c>
      <c r="U746" s="3">
        <f t="shared" si="158"/>
        <v>0</v>
      </c>
      <c r="V746">
        <f t="shared" si="164"/>
        <v>10</v>
      </c>
      <c r="W746" s="3">
        <f t="shared" si="160"/>
        <v>30.900000000000002</v>
      </c>
      <c r="X746" s="3">
        <f t="shared" si="161"/>
        <v>2</v>
      </c>
      <c r="Y746" s="3">
        <f t="shared" si="162"/>
        <v>28</v>
      </c>
      <c r="Z746" s="3"/>
      <c r="AA746" s="3">
        <f t="shared" si="163"/>
        <v>62</v>
      </c>
    </row>
    <row r="747" spans="1:27" ht="12.75">
      <c r="A747">
        <v>47</v>
      </c>
      <c r="B747">
        <v>0</v>
      </c>
      <c r="D747" s="29">
        <v>1924</v>
      </c>
      <c r="E747" s="3">
        <v>8.8</v>
      </c>
      <c r="F747" s="3">
        <v>11.5</v>
      </c>
      <c r="G747" s="13">
        <v>16.3</v>
      </c>
      <c r="H747" s="3">
        <v>3.3</v>
      </c>
      <c r="I747" s="3">
        <v>0.4</v>
      </c>
      <c r="J747" s="13">
        <v>0</v>
      </c>
      <c r="K747" s="13">
        <v>0</v>
      </c>
      <c r="L747" s="13">
        <v>0</v>
      </c>
      <c r="M747" s="14" t="s">
        <v>15</v>
      </c>
      <c r="N747" s="13">
        <v>0</v>
      </c>
      <c r="O747" s="13">
        <v>3.8</v>
      </c>
      <c r="P747" s="3">
        <v>7.7</v>
      </c>
      <c r="Q747" s="3"/>
      <c r="R747" s="3">
        <f t="shared" si="155"/>
        <v>51.8</v>
      </c>
      <c r="S747">
        <f t="shared" si="156"/>
        <v>11</v>
      </c>
      <c r="T747" s="3">
        <f t="shared" si="157"/>
        <v>16.3</v>
      </c>
      <c r="U747" s="3">
        <f t="shared" si="158"/>
        <v>0</v>
      </c>
      <c r="V747">
        <f t="shared" si="164"/>
        <v>11</v>
      </c>
      <c r="W747" s="3">
        <f t="shared" si="160"/>
        <v>20</v>
      </c>
      <c r="X747" s="3">
        <f t="shared" si="161"/>
        <v>3.8</v>
      </c>
      <c r="Y747" s="3">
        <f t="shared" si="162"/>
        <v>19.200000000000003</v>
      </c>
      <c r="Z747" s="3"/>
      <c r="AA747" s="3">
        <f aca="true" t="shared" si="165" ref="AA747:AA778">SUM(K746:P746,E747:J747)</f>
        <v>49.99999999999999</v>
      </c>
    </row>
    <row r="748" spans="1:27" ht="12.75">
      <c r="A748">
        <v>47</v>
      </c>
      <c r="B748">
        <v>0</v>
      </c>
      <c r="D748" s="29">
        <v>1925</v>
      </c>
      <c r="E748" s="3">
        <v>5.1</v>
      </c>
      <c r="F748" s="3">
        <v>6.4</v>
      </c>
      <c r="G748" s="13">
        <v>4.7</v>
      </c>
      <c r="H748" s="3">
        <v>0.9</v>
      </c>
      <c r="I748" s="3">
        <v>0.1</v>
      </c>
      <c r="J748" s="13">
        <v>0</v>
      </c>
      <c r="K748" s="13">
        <v>0</v>
      </c>
      <c r="L748" s="13">
        <v>0</v>
      </c>
      <c r="M748" s="13">
        <v>0</v>
      </c>
      <c r="N748" s="13">
        <v>4.6</v>
      </c>
      <c r="O748" s="13">
        <v>4.1</v>
      </c>
      <c r="P748" s="3">
        <v>9.3</v>
      </c>
      <c r="Q748" s="3"/>
      <c r="R748" s="3">
        <f t="shared" si="155"/>
        <v>35.2</v>
      </c>
      <c r="S748">
        <f t="shared" si="156"/>
        <v>12</v>
      </c>
      <c r="T748" s="3">
        <f t="shared" si="157"/>
        <v>9.3</v>
      </c>
      <c r="U748" s="3">
        <f t="shared" si="158"/>
        <v>0</v>
      </c>
      <c r="V748">
        <f t="shared" si="164"/>
        <v>12</v>
      </c>
      <c r="W748" s="3">
        <f t="shared" si="160"/>
        <v>5.7</v>
      </c>
      <c r="X748" s="3">
        <f t="shared" si="161"/>
        <v>8.7</v>
      </c>
      <c r="Y748" s="3">
        <f t="shared" si="162"/>
        <v>31.3</v>
      </c>
      <c r="Z748" s="3"/>
      <c r="AA748" s="3">
        <f t="shared" si="165"/>
        <v>28.7</v>
      </c>
    </row>
    <row r="749" spans="1:27" ht="12.75">
      <c r="A749">
        <v>47</v>
      </c>
      <c r="B749">
        <v>0</v>
      </c>
      <c r="D749" s="29">
        <v>1926</v>
      </c>
      <c r="E749" s="3">
        <v>6.3</v>
      </c>
      <c r="F749" s="3">
        <v>15.7</v>
      </c>
      <c r="G749" s="13">
        <v>14.4</v>
      </c>
      <c r="H749" s="3">
        <v>3.2</v>
      </c>
      <c r="I749" s="15" t="s">
        <v>15</v>
      </c>
      <c r="J749" s="13">
        <v>0</v>
      </c>
      <c r="K749" s="13">
        <v>0</v>
      </c>
      <c r="L749" s="13">
        <v>0</v>
      </c>
      <c r="M749" s="14" t="s">
        <v>15</v>
      </c>
      <c r="N749" s="13">
        <v>1.1</v>
      </c>
      <c r="O749" s="13">
        <v>12.1</v>
      </c>
      <c r="P749" s="3">
        <v>13.4</v>
      </c>
      <c r="Q749" s="3"/>
      <c r="R749" s="3">
        <f t="shared" si="155"/>
        <v>66.2</v>
      </c>
      <c r="S749">
        <f t="shared" si="156"/>
        <v>10</v>
      </c>
      <c r="T749" s="3">
        <f t="shared" si="157"/>
        <v>15.7</v>
      </c>
      <c r="U749" s="3">
        <f t="shared" si="158"/>
        <v>0</v>
      </c>
      <c r="V749">
        <f t="shared" si="164"/>
        <v>10</v>
      </c>
      <c r="W749" s="3">
        <f t="shared" si="160"/>
        <v>17.6</v>
      </c>
      <c r="X749" s="3">
        <f t="shared" si="161"/>
        <v>13.2</v>
      </c>
      <c r="Y749" s="3">
        <f t="shared" si="162"/>
        <v>28.200000000000003</v>
      </c>
      <c r="Z749" s="3"/>
      <c r="AA749" s="3">
        <f t="shared" si="165"/>
        <v>57.6</v>
      </c>
    </row>
    <row r="750" spans="1:27" ht="12.75">
      <c r="A750">
        <v>47</v>
      </c>
      <c r="B750">
        <v>0</v>
      </c>
      <c r="D750" s="29">
        <v>1927</v>
      </c>
      <c r="E750" s="3">
        <v>10.2</v>
      </c>
      <c r="F750" s="3">
        <v>4.6</v>
      </c>
      <c r="G750" s="13">
        <v>5.9</v>
      </c>
      <c r="H750" s="3">
        <v>1.2</v>
      </c>
      <c r="I750" s="15" t="s">
        <v>15</v>
      </c>
      <c r="J750" s="13">
        <v>0</v>
      </c>
      <c r="K750" s="13">
        <v>0</v>
      </c>
      <c r="L750" s="13">
        <v>0</v>
      </c>
      <c r="M750" s="14" t="s">
        <v>15</v>
      </c>
      <c r="N750" s="14" t="s">
        <v>15</v>
      </c>
      <c r="O750" s="13">
        <v>5.7</v>
      </c>
      <c r="P750" s="3">
        <v>15.6</v>
      </c>
      <c r="Q750" s="3"/>
      <c r="R750" s="3">
        <f t="shared" si="155"/>
        <v>43.2</v>
      </c>
      <c r="S750">
        <f t="shared" si="156"/>
        <v>9</v>
      </c>
      <c r="T750" s="3">
        <f t="shared" si="157"/>
        <v>15.6</v>
      </c>
      <c r="U750" s="3">
        <f t="shared" si="158"/>
        <v>0</v>
      </c>
      <c r="V750">
        <f t="shared" si="164"/>
        <v>9</v>
      </c>
      <c r="W750" s="3">
        <f t="shared" si="160"/>
        <v>7.1000000000000005</v>
      </c>
      <c r="X750" s="3">
        <f t="shared" si="161"/>
        <v>5.7</v>
      </c>
      <c r="Y750" s="3">
        <f t="shared" si="162"/>
        <v>27.7</v>
      </c>
      <c r="Z750" s="3"/>
      <c r="AA750" s="3">
        <f t="shared" si="165"/>
        <v>48.5</v>
      </c>
    </row>
    <row r="751" spans="1:27" ht="12.75">
      <c r="A751">
        <v>47</v>
      </c>
      <c r="B751">
        <v>0</v>
      </c>
      <c r="D751" s="29">
        <v>1928</v>
      </c>
      <c r="E751" s="3">
        <v>4.1</v>
      </c>
      <c r="F751" s="3">
        <v>8</v>
      </c>
      <c r="G751" s="13">
        <v>8.9</v>
      </c>
      <c r="H751" s="17">
        <v>13.3</v>
      </c>
      <c r="I751" s="15" t="s">
        <v>15</v>
      </c>
      <c r="J751" s="13">
        <v>0</v>
      </c>
      <c r="K751" s="13">
        <v>0</v>
      </c>
      <c r="L751" s="13">
        <v>0</v>
      </c>
      <c r="M751" s="14" t="s">
        <v>15</v>
      </c>
      <c r="N751" s="14" t="s">
        <v>15</v>
      </c>
      <c r="O751" s="13">
        <v>3.2</v>
      </c>
      <c r="P751" s="3">
        <v>4.1</v>
      </c>
      <c r="Q751" s="3"/>
      <c r="R751" s="3">
        <f t="shared" si="155"/>
        <v>41.599999999999994</v>
      </c>
      <c r="S751">
        <f t="shared" si="156"/>
        <v>9</v>
      </c>
      <c r="T751" s="3">
        <f t="shared" si="157"/>
        <v>13.3</v>
      </c>
      <c r="U751" s="3">
        <f t="shared" si="158"/>
        <v>0</v>
      </c>
      <c r="V751">
        <f t="shared" si="164"/>
        <v>9</v>
      </c>
      <c r="W751" s="3">
        <f t="shared" si="160"/>
        <v>22.200000000000003</v>
      </c>
      <c r="X751" s="3">
        <f t="shared" si="161"/>
        <v>3.2</v>
      </c>
      <c r="Y751" s="3">
        <f t="shared" si="162"/>
        <v>45</v>
      </c>
      <c r="Z751" s="3"/>
      <c r="AA751" s="3">
        <f t="shared" si="165"/>
        <v>55.599999999999994</v>
      </c>
    </row>
    <row r="752" spans="1:27" ht="12.75">
      <c r="A752">
        <v>47</v>
      </c>
      <c r="B752">
        <v>0</v>
      </c>
      <c r="D752" s="29">
        <v>1929</v>
      </c>
      <c r="E752" s="5">
        <v>28.9</v>
      </c>
      <c r="F752" s="3">
        <v>12</v>
      </c>
      <c r="G752" s="13">
        <v>6.7</v>
      </c>
      <c r="H752" s="3">
        <v>7.5</v>
      </c>
      <c r="I752" s="3">
        <v>0.2</v>
      </c>
      <c r="J752" s="13">
        <v>0</v>
      </c>
      <c r="K752" s="13">
        <v>0</v>
      </c>
      <c r="L752" s="13">
        <v>0</v>
      </c>
      <c r="M752" s="14" t="s">
        <v>15</v>
      </c>
      <c r="N752" s="13">
        <v>1.7</v>
      </c>
      <c r="O752" s="13">
        <v>2.1</v>
      </c>
      <c r="P752" s="3">
        <v>8.5</v>
      </c>
      <c r="Q752" s="3"/>
      <c r="R752" s="3">
        <f t="shared" si="155"/>
        <v>67.60000000000001</v>
      </c>
      <c r="S752">
        <f t="shared" si="156"/>
        <v>11</v>
      </c>
      <c r="T752" s="3">
        <f t="shared" si="157"/>
        <v>28.9</v>
      </c>
      <c r="U752" s="3">
        <f t="shared" si="158"/>
        <v>0</v>
      </c>
      <c r="V752">
        <f t="shared" si="164"/>
        <v>11</v>
      </c>
      <c r="W752" s="3">
        <f t="shared" si="160"/>
        <v>14.399999999999999</v>
      </c>
      <c r="X752" s="3">
        <f t="shared" si="161"/>
        <v>3.8</v>
      </c>
      <c r="Y752" s="3">
        <f t="shared" si="162"/>
        <v>29.8</v>
      </c>
      <c r="Z752" s="3"/>
      <c r="AA752" s="3">
        <f t="shared" si="165"/>
        <v>62.6</v>
      </c>
    </row>
    <row r="753" spans="1:27" ht="12.75">
      <c r="A753">
        <v>47</v>
      </c>
      <c r="B753">
        <v>0</v>
      </c>
      <c r="D753" s="29">
        <v>1930</v>
      </c>
      <c r="E753" s="3">
        <v>13.3</v>
      </c>
      <c r="F753" s="3">
        <v>8</v>
      </c>
      <c r="G753" s="13">
        <v>8.8</v>
      </c>
      <c r="H753" s="3">
        <v>1.1</v>
      </c>
      <c r="I753" s="15" t="s">
        <v>15</v>
      </c>
      <c r="J753" s="13">
        <v>0</v>
      </c>
      <c r="K753" s="13">
        <v>0</v>
      </c>
      <c r="L753" s="13">
        <v>0</v>
      </c>
      <c r="M753" s="13">
        <v>0</v>
      </c>
      <c r="N753" s="13">
        <v>0.1</v>
      </c>
      <c r="O753" s="13">
        <v>1.5</v>
      </c>
      <c r="P753" s="3">
        <v>3.8</v>
      </c>
      <c r="Q753" s="3"/>
      <c r="R753" s="3">
        <f t="shared" si="155"/>
        <v>36.6</v>
      </c>
      <c r="S753">
        <f t="shared" si="156"/>
        <v>11</v>
      </c>
      <c r="T753" s="3">
        <f t="shared" si="157"/>
        <v>13.3</v>
      </c>
      <c r="U753" s="3">
        <f t="shared" si="158"/>
        <v>0</v>
      </c>
      <c r="V753">
        <f t="shared" si="164"/>
        <v>11</v>
      </c>
      <c r="W753" s="3">
        <f t="shared" si="160"/>
        <v>9.9</v>
      </c>
      <c r="X753" s="3">
        <f t="shared" si="161"/>
        <v>1.6</v>
      </c>
      <c r="Y753" s="3">
        <f t="shared" si="162"/>
        <v>17.700000000000003</v>
      </c>
      <c r="Z753" s="3"/>
      <c r="AA753" s="3">
        <f t="shared" si="165"/>
        <v>43.50000000000001</v>
      </c>
    </row>
    <row r="754" spans="1:27" ht="12.75">
      <c r="A754">
        <v>47</v>
      </c>
      <c r="B754">
        <v>0</v>
      </c>
      <c r="D754" s="29">
        <v>1931</v>
      </c>
      <c r="E754" s="3">
        <v>7.5</v>
      </c>
      <c r="F754" s="3">
        <v>6.4</v>
      </c>
      <c r="G754" s="13">
        <v>12.3</v>
      </c>
      <c r="H754" s="3">
        <v>0.2</v>
      </c>
      <c r="I754" s="15" t="s">
        <v>15</v>
      </c>
      <c r="J754" s="13">
        <v>0</v>
      </c>
      <c r="K754" s="13">
        <v>0</v>
      </c>
      <c r="L754" s="13">
        <v>0</v>
      </c>
      <c r="M754" s="13">
        <v>0</v>
      </c>
      <c r="N754" s="14" t="s">
        <v>15</v>
      </c>
      <c r="O754" s="13">
        <v>0.3</v>
      </c>
      <c r="P754" s="3">
        <v>3.9</v>
      </c>
      <c r="Q754" s="3"/>
      <c r="R754" s="3">
        <f t="shared" si="155"/>
        <v>30.6</v>
      </c>
      <c r="S754">
        <f t="shared" si="156"/>
        <v>10</v>
      </c>
      <c r="T754" s="3">
        <f t="shared" si="157"/>
        <v>12.3</v>
      </c>
      <c r="U754" s="3">
        <f t="shared" si="158"/>
        <v>0</v>
      </c>
      <c r="V754">
        <f t="shared" si="164"/>
        <v>10</v>
      </c>
      <c r="W754" s="3">
        <f t="shared" si="160"/>
        <v>12.5</v>
      </c>
      <c r="X754" s="3">
        <f t="shared" si="161"/>
        <v>0.3</v>
      </c>
      <c r="Y754" s="3">
        <f t="shared" si="162"/>
        <v>26.1</v>
      </c>
      <c r="Z754" s="3"/>
      <c r="AA754" s="3">
        <f t="shared" si="165"/>
        <v>31.8</v>
      </c>
    </row>
    <row r="755" spans="1:27" ht="12.75">
      <c r="A755">
        <v>47</v>
      </c>
      <c r="B755">
        <v>0</v>
      </c>
      <c r="D755" s="29">
        <v>1932</v>
      </c>
      <c r="E755" s="3">
        <v>13.9</v>
      </c>
      <c r="F755" s="3">
        <v>8.3</v>
      </c>
      <c r="G755" s="13">
        <v>10.3</v>
      </c>
      <c r="H755" s="3">
        <v>2.2</v>
      </c>
      <c r="I755" s="21" t="s">
        <v>15</v>
      </c>
      <c r="J755" s="13">
        <v>0</v>
      </c>
      <c r="K755" s="13">
        <v>0</v>
      </c>
      <c r="L755" s="13">
        <v>0</v>
      </c>
      <c r="M755" s="13">
        <v>0</v>
      </c>
      <c r="N755" s="13">
        <v>1.7</v>
      </c>
      <c r="O755" s="13">
        <v>2</v>
      </c>
      <c r="P755" s="3">
        <v>7.2</v>
      </c>
      <c r="Q755" s="3"/>
      <c r="R755" s="3">
        <f t="shared" si="155"/>
        <v>45.6</v>
      </c>
      <c r="S755">
        <f t="shared" si="156"/>
        <v>11</v>
      </c>
      <c r="T755" s="3">
        <f t="shared" si="157"/>
        <v>13.9</v>
      </c>
      <c r="U755" s="3">
        <f t="shared" si="158"/>
        <v>0</v>
      </c>
      <c r="V755">
        <f t="shared" si="164"/>
        <v>11</v>
      </c>
      <c r="W755" s="3">
        <f t="shared" si="160"/>
        <v>12.5</v>
      </c>
      <c r="X755" s="3">
        <f t="shared" si="161"/>
        <v>3.7</v>
      </c>
      <c r="Y755" s="3">
        <f t="shared" si="162"/>
        <v>22.3</v>
      </c>
      <c r="Z755" s="3"/>
      <c r="AA755" s="3">
        <f t="shared" si="165"/>
        <v>38.900000000000006</v>
      </c>
    </row>
    <row r="756" spans="1:27" ht="12.75">
      <c r="A756">
        <v>47</v>
      </c>
      <c r="B756">
        <v>0</v>
      </c>
      <c r="D756" s="29">
        <v>1933</v>
      </c>
      <c r="E756" s="3">
        <v>5.4</v>
      </c>
      <c r="F756" s="3">
        <v>9.7</v>
      </c>
      <c r="G756" s="13">
        <v>11.4</v>
      </c>
      <c r="H756" s="3">
        <v>3.4</v>
      </c>
      <c r="I756" s="15" t="s">
        <v>32</v>
      </c>
      <c r="J756" s="13">
        <v>0</v>
      </c>
      <c r="K756" s="13">
        <v>0</v>
      </c>
      <c r="L756" s="13">
        <v>0</v>
      </c>
      <c r="M756" s="13">
        <v>0</v>
      </c>
      <c r="N756" s="13">
        <v>2.9</v>
      </c>
      <c r="O756" s="13">
        <v>6.5</v>
      </c>
      <c r="P756" s="3">
        <v>10.1</v>
      </c>
      <c r="Q756" s="3"/>
      <c r="R756" s="3">
        <f t="shared" si="155"/>
        <v>49.4</v>
      </c>
      <c r="S756">
        <f t="shared" si="156"/>
        <v>11</v>
      </c>
      <c r="T756" s="3">
        <f t="shared" si="157"/>
        <v>11.4</v>
      </c>
      <c r="U756" s="3">
        <f t="shared" si="158"/>
        <v>0</v>
      </c>
      <c r="V756">
        <f t="shared" si="164"/>
        <v>11</v>
      </c>
      <c r="W756" s="3">
        <f t="shared" si="160"/>
        <v>14.8</v>
      </c>
      <c r="X756" s="3">
        <f t="shared" si="161"/>
        <v>9.4</v>
      </c>
      <c r="Y756" s="3">
        <f t="shared" si="162"/>
        <v>20.3</v>
      </c>
      <c r="Z756" s="3"/>
      <c r="AA756" s="3">
        <f t="shared" si="165"/>
        <v>40.8</v>
      </c>
    </row>
    <row r="757" spans="1:27" ht="12.75">
      <c r="A757">
        <v>47</v>
      </c>
      <c r="B757">
        <v>0</v>
      </c>
      <c r="D757" s="29">
        <v>1934</v>
      </c>
      <c r="E757" s="3">
        <v>5</v>
      </c>
      <c r="F757" s="3">
        <v>5.2</v>
      </c>
      <c r="G757" s="13">
        <v>10</v>
      </c>
      <c r="H757" s="3">
        <v>2</v>
      </c>
      <c r="I757" s="21" t="s">
        <v>32</v>
      </c>
      <c r="J757" s="13">
        <v>0</v>
      </c>
      <c r="K757" s="13">
        <v>0</v>
      </c>
      <c r="L757" s="13">
        <v>0</v>
      </c>
      <c r="M757" s="14" t="s">
        <v>15</v>
      </c>
      <c r="N757" s="13">
        <v>0.1</v>
      </c>
      <c r="O757" s="13">
        <v>4.8</v>
      </c>
      <c r="P757" s="3">
        <v>12.9</v>
      </c>
      <c r="Q757" s="3"/>
      <c r="R757" s="3">
        <f t="shared" si="155"/>
        <v>40</v>
      </c>
      <c r="S757">
        <f t="shared" si="156"/>
        <v>10</v>
      </c>
      <c r="T757" s="3">
        <f t="shared" si="157"/>
        <v>12.9</v>
      </c>
      <c r="U757" s="3">
        <f t="shared" si="158"/>
        <v>0</v>
      </c>
      <c r="V757">
        <f t="shared" si="164"/>
        <v>10</v>
      </c>
      <c r="W757" s="3">
        <f t="shared" si="160"/>
        <v>12</v>
      </c>
      <c r="X757" s="3">
        <f t="shared" si="161"/>
        <v>4.8999999999999995</v>
      </c>
      <c r="Y757" s="3">
        <f t="shared" si="162"/>
        <v>39.8</v>
      </c>
      <c r="Z757" s="3"/>
      <c r="AA757" s="3">
        <f t="shared" si="165"/>
        <v>41.7</v>
      </c>
    </row>
    <row r="758" spans="1:27" ht="12.75">
      <c r="A758">
        <v>47</v>
      </c>
      <c r="B758">
        <v>0</v>
      </c>
      <c r="D758" s="29">
        <v>1935</v>
      </c>
      <c r="E758" s="3">
        <v>18</v>
      </c>
      <c r="F758" s="3">
        <v>8.9</v>
      </c>
      <c r="G758" s="13">
        <v>4.6</v>
      </c>
      <c r="H758" s="3">
        <v>2.8</v>
      </c>
      <c r="I758" s="3">
        <v>2</v>
      </c>
      <c r="J758" s="14" t="s">
        <v>15</v>
      </c>
      <c r="K758" s="13">
        <v>0</v>
      </c>
      <c r="L758" s="13">
        <v>0</v>
      </c>
      <c r="M758" s="14" t="s">
        <v>15</v>
      </c>
      <c r="N758" s="13">
        <v>0.2</v>
      </c>
      <c r="O758" s="13">
        <v>4.2</v>
      </c>
      <c r="P758" s="3">
        <v>8.3</v>
      </c>
      <c r="Q758" s="3"/>
      <c r="R758" s="3">
        <f t="shared" si="155"/>
        <v>49</v>
      </c>
      <c r="S758">
        <f t="shared" si="156"/>
        <v>10</v>
      </c>
      <c r="T758" s="3">
        <f t="shared" si="157"/>
        <v>18</v>
      </c>
      <c r="U758" s="3">
        <f t="shared" si="158"/>
        <v>0</v>
      </c>
      <c r="V758">
        <f t="shared" si="164"/>
        <v>10</v>
      </c>
      <c r="W758" s="3">
        <f t="shared" si="160"/>
        <v>9.399999999999999</v>
      </c>
      <c r="X758" s="3">
        <f t="shared" si="161"/>
        <v>4.4</v>
      </c>
      <c r="Y758" s="3">
        <f t="shared" si="162"/>
        <v>42.800000000000004</v>
      </c>
      <c r="Z758" s="3"/>
      <c r="AA758" s="3">
        <f t="shared" si="165"/>
        <v>54.099999999999994</v>
      </c>
    </row>
    <row r="759" spans="1:27" ht="12.75">
      <c r="A759">
        <v>47</v>
      </c>
      <c r="B759">
        <v>0</v>
      </c>
      <c r="D759" s="29">
        <v>1936</v>
      </c>
      <c r="E759" s="3">
        <v>14.9</v>
      </c>
      <c r="F759" s="3">
        <v>19.6</v>
      </c>
      <c r="G759" s="13">
        <v>9.9</v>
      </c>
      <c r="H759" s="3">
        <v>3.9</v>
      </c>
      <c r="I759" s="21" t="s">
        <v>15</v>
      </c>
      <c r="J759" s="14" t="s">
        <v>15</v>
      </c>
      <c r="K759" s="13">
        <v>0</v>
      </c>
      <c r="L759" s="13">
        <v>0</v>
      </c>
      <c r="M759" s="14" t="s">
        <v>15</v>
      </c>
      <c r="N759" s="13">
        <v>0.4</v>
      </c>
      <c r="O759" s="13">
        <v>2.3</v>
      </c>
      <c r="P759" s="3">
        <v>7</v>
      </c>
      <c r="Q759" s="3"/>
      <c r="R759" s="3">
        <f t="shared" si="155"/>
        <v>58</v>
      </c>
      <c r="S759">
        <f t="shared" si="156"/>
        <v>9</v>
      </c>
      <c r="T759" s="3">
        <f t="shared" si="157"/>
        <v>19.6</v>
      </c>
      <c r="U759" s="3">
        <f t="shared" si="158"/>
        <v>0</v>
      </c>
      <c r="V759">
        <f t="shared" si="164"/>
        <v>9</v>
      </c>
      <c r="W759" s="3">
        <f t="shared" si="160"/>
        <v>13.8</v>
      </c>
      <c r="X759" s="3">
        <f t="shared" si="161"/>
        <v>2.6999999999999997</v>
      </c>
      <c r="Y759" s="3">
        <f t="shared" si="162"/>
        <v>34.6</v>
      </c>
      <c r="Z759" s="3"/>
      <c r="AA759" s="3">
        <f t="shared" si="165"/>
        <v>61</v>
      </c>
    </row>
    <row r="760" spans="1:27" ht="12.75">
      <c r="A760">
        <v>47</v>
      </c>
      <c r="B760">
        <v>0</v>
      </c>
      <c r="D760" s="29">
        <v>1937</v>
      </c>
      <c r="E760" s="3">
        <v>14.8</v>
      </c>
      <c r="F760" s="3">
        <v>12.8</v>
      </c>
      <c r="G760" s="13">
        <v>5.1</v>
      </c>
      <c r="H760" s="3">
        <v>1.8</v>
      </c>
      <c r="I760" s="21" t="s">
        <v>15</v>
      </c>
      <c r="J760" s="13">
        <v>0</v>
      </c>
      <c r="K760" s="13">
        <v>0</v>
      </c>
      <c r="L760" s="13">
        <v>0</v>
      </c>
      <c r="M760" s="13">
        <v>0</v>
      </c>
      <c r="N760" s="13">
        <v>0.2</v>
      </c>
      <c r="O760" s="13">
        <v>3.1</v>
      </c>
      <c r="P760" s="3">
        <v>6.9</v>
      </c>
      <c r="Q760" s="3"/>
      <c r="R760" s="3">
        <f t="shared" si="155"/>
        <v>44.7</v>
      </c>
      <c r="S760">
        <f t="shared" si="156"/>
        <v>11</v>
      </c>
      <c r="T760" s="3">
        <f t="shared" si="157"/>
        <v>14.8</v>
      </c>
      <c r="U760" s="3">
        <f t="shared" si="158"/>
        <v>0</v>
      </c>
      <c r="V760">
        <f t="shared" si="164"/>
        <v>11</v>
      </c>
      <c r="W760" s="3">
        <f t="shared" si="160"/>
        <v>6.8999999999999995</v>
      </c>
      <c r="X760" s="3">
        <f t="shared" si="161"/>
        <v>3.3000000000000003</v>
      </c>
      <c r="Y760" s="3">
        <f t="shared" si="162"/>
        <v>29.099999999999998</v>
      </c>
      <c r="Z760" s="3"/>
      <c r="AA760" s="3">
        <f t="shared" si="165"/>
        <v>44.199999999999996</v>
      </c>
    </row>
    <row r="761" spans="1:27" ht="12.75">
      <c r="A761">
        <v>47</v>
      </c>
      <c r="B761">
        <v>0</v>
      </c>
      <c r="D761" s="29">
        <v>1938</v>
      </c>
      <c r="E761" s="3">
        <v>16</v>
      </c>
      <c r="F761" s="3">
        <v>6.2</v>
      </c>
      <c r="G761" s="13">
        <v>4.3</v>
      </c>
      <c r="H761" s="3">
        <v>0.6</v>
      </c>
      <c r="I761" s="21" t="s">
        <v>15</v>
      </c>
      <c r="J761" s="13">
        <v>0</v>
      </c>
      <c r="K761" s="13">
        <v>0</v>
      </c>
      <c r="L761" s="13">
        <v>0</v>
      </c>
      <c r="M761" s="13">
        <v>0</v>
      </c>
      <c r="N761" s="13">
        <v>1.9</v>
      </c>
      <c r="O761" s="13">
        <v>4.3</v>
      </c>
      <c r="P761" s="3">
        <v>10.6</v>
      </c>
      <c r="Q761" s="3"/>
      <c r="R761" s="3">
        <f t="shared" si="155"/>
        <v>43.9</v>
      </c>
      <c r="S761">
        <f t="shared" si="156"/>
        <v>11</v>
      </c>
      <c r="T761" s="3">
        <f t="shared" si="157"/>
        <v>16</v>
      </c>
      <c r="U761" s="3">
        <f t="shared" si="158"/>
        <v>0</v>
      </c>
      <c r="V761">
        <f t="shared" si="164"/>
        <v>11</v>
      </c>
      <c r="W761" s="3">
        <f t="shared" si="160"/>
        <v>4.8999999999999995</v>
      </c>
      <c r="X761" s="3">
        <f t="shared" si="161"/>
        <v>6.199999999999999</v>
      </c>
      <c r="Y761" s="3">
        <f t="shared" si="162"/>
        <v>37</v>
      </c>
      <c r="Z761" s="3"/>
      <c r="AA761" s="3">
        <f t="shared" si="165"/>
        <v>37.300000000000004</v>
      </c>
    </row>
    <row r="762" spans="1:27" ht="12.75">
      <c r="A762">
        <v>47</v>
      </c>
      <c r="B762">
        <v>0</v>
      </c>
      <c r="D762" s="29">
        <v>1939</v>
      </c>
      <c r="E762" s="3">
        <v>11.5</v>
      </c>
      <c r="F762" s="3">
        <v>14.9</v>
      </c>
      <c r="G762" s="13">
        <v>9.6</v>
      </c>
      <c r="H762" s="3">
        <v>1.6</v>
      </c>
      <c r="I762" s="3">
        <v>0</v>
      </c>
      <c r="J762" s="13">
        <v>0</v>
      </c>
      <c r="K762" s="13">
        <v>0</v>
      </c>
      <c r="L762" s="13">
        <v>0</v>
      </c>
      <c r="M762" s="14" t="s">
        <v>15</v>
      </c>
      <c r="N762" s="13">
        <v>0.4</v>
      </c>
      <c r="O762" s="13">
        <v>0.4</v>
      </c>
      <c r="P762" s="3">
        <v>3.6</v>
      </c>
      <c r="Q762" s="3"/>
      <c r="R762" s="3">
        <f t="shared" si="155"/>
        <v>42</v>
      </c>
      <c r="S762">
        <f t="shared" si="156"/>
        <v>11</v>
      </c>
      <c r="T762" s="3">
        <f t="shared" si="157"/>
        <v>14.9</v>
      </c>
      <c r="U762" s="3">
        <f t="shared" si="158"/>
        <v>0</v>
      </c>
      <c r="V762">
        <f t="shared" si="164"/>
        <v>11</v>
      </c>
      <c r="W762" s="3">
        <f t="shared" si="160"/>
        <v>11.2</v>
      </c>
      <c r="X762" s="3">
        <f t="shared" si="161"/>
        <v>0.8</v>
      </c>
      <c r="Y762" s="3">
        <f t="shared" si="162"/>
        <v>27.1</v>
      </c>
      <c r="Z762" s="3"/>
      <c r="AA762" s="3">
        <f t="shared" si="165"/>
        <v>54.4</v>
      </c>
    </row>
    <row r="763" spans="1:27" ht="12.75">
      <c r="A763">
        <v>47</v>
      </c>
      <c r="B763">
        <v>0</v>
      </c>
      <c r="D763" s="29">
        <v>1940</v>
      </c>
      <c r="E763" s="3">
        <v>10.9</v>
      </c>
      <c r="F763" s="3">
        <v>12.6</v>
      </c>
      <c r="G763" s="13">
        <v>11.8</v>
      </c>
      <c r="H763" s="3">
        <v>2.8</v>
      </c>
      <c r="I763" s="3">
        <v>1.6</v>
      </c>
      <c r="J763" s="13">
        <v>0</v>
      </c>
      <c r="K763" s="13">
        <v>0</v>
      </c>
      <c r="L763" s="13">
        <v>0</v>
      </c>
      <c r="M763" s="13">
        <v>0</v>
      </c>
      <c r="N763" s="14" t="s">
        <v>15</v>
      </c>
      <c r="O763" s="13">
        <v>12.3</v>
      </c>
      <c r="P763" s="3">
        <v>10</v>
      </c>
      <c r="Q763" s="3"/>
      <c r="R763" s="3">
        <f t="shared" si="155"/>
        <v>62</v>
      </c>
      <c r="S763">
        <f t="shared" si="156"/>
        <v>11</v>
      </c>
      <c r="T763" s="3">
        <f t="shared" si="157"/>
        <v>12.6</v>
      </c>
      <c r="U763" s="3">
        <f t="shared" si="158"/>
        <v>0</v>
      </c>
      <c r="V763">
        <f t="shared" si="164"/>
        <v>11</v>
      </c>
      <c r="W763" s="3">
        <f t="shared" si="160"/>
        <v>16.200000000000003</v>
      </c>
      <c r="X763" s="3">
        <f t="shared" si="161"/>
        <v>12.3</v>
      </c>
      <c r="Y763" s="3">
        <f t="shared" si="162"/>
        <v>25.5</v>
      </c>
      <c r="Z763" s="3"/>
      <c r="AA763" s="3">
        <f t="shared" si="165"/>
        <v>44.1</v>
      </c>
    </row>
    <row r="764" spans="1:27" ht="12.75">
      <c r="A764">
        <v>47</v>
      </c>
      <c r="B764">
        <v>0</v>
      </c>
      <c r="D764" s="29">
        <v>1941</v>
      </c>
      <c r="E764" s="3">
        <v>9</v>
      </c>
      <c r="F764" s="3">
        <v>6.5</v>
      </c>
      <c r="G764" s="13">
        <v>8.9</v>
      </c>
      <c r="H764" s="3">
        <v>0.3</v>
      </c>
      <c r="I764" s="3">
        <v>0</v>
      </c>
      <c r="J764" s="13">
        <v>0</v>
      </c>
      <c r="K764" s="13">
        <v>0</v>
      </c>
      <c r="L764" s="13">
        <v>0</v>
      </c>
      <c r="M764" s="14" t="s">
        <v>15</v>
      </c>
      <c r="N764" s="14" t="s">
        <v>15</v>
      </c>
      <c r="O764" s="13">
        <v>2.4</v>
      </c>
      <c r="P764" s="3">
        <v>8.9</v>
      </c>
      <c r="Q764" s="3"/>
      <c r="R764" s="3">
        <f t="shared" si="155"/>
        <v>36</v>
      </c>
      <c r="S764">
        <f t="shared" si="156"/>
        <v>10</v>
      </c>
      <c r="T764" s="3">
        <f t="shared" si="157"/>
        <v>9</v>
      </c>
      <c r="U764" s="3">
        <f t="shared" si="158"/>
        <v>0</v>
      </c>
      <c r="V764">
        <f t="shared" si="164"/>
        <v>10</v>
      </c>
      <c r="W764" s="3">
        <f t="shared" si="160"/>
        <v>9.200000000000001</v>
      </c>
      <c r="X764" s="3">
        <f t="shared" si="161"/>
        <v>2.4</v>
      </c>
      <c r="Y764" s="3">
        <f t="shared" si="162"/>
        <v>21.7</v>
      </c>
      <c r="Z764" s="3"/>
      <c r="AA764" s="3">
        <f t="shared" si="165"/>
        <v>46.99999999999999</v>
      </c>
    </row>
    <row r="765" spans="1:27" ht="12.75">
      <c r="A765">
        <v>47</v>
      </c>
      <c r="B765">
        <v>0</v>
      </c>
      <c r="D765" s="29">
        <v>1942</v>
      </c>
      <c r="E765" s="3">
        <v>7</v>
      </c>
      <c r="F765" s="3">
        <v>5.8</v>
      </c>
      <c r="G765" s="13">
        <v>9.9</v>
      </c>
      <c r="H765" s="3">
        <v>1.6</v>
      </c>
      <c r="I765" s="21" t="s">
        <v>15</v>
      </c>
      <c r="J765" s="13">
        <v>0</v>
      </c>
      <c r="K765" s="13">
        <v>0</v>
      </c>
      <c r="L765" s="13">
        <v>0</v>
      </c>
      <c r="M765" s="20">
        <v>0.8</v>
      </c>
      <c r="N765" s="13">
        <v>1</v>
      </c>
      <c r="O765" s="13">
        <v>5.6</v>
      </c>
      <c r="P765" s="3">
        <v>13</v>
      </c>
      <c r="Q765" s="3"/>
      <c r="R765" s="3">
        <f t="shared" si="155"/>
        <v>44.7</v>
      </c>
      <c r="S765">
        <f t="shared" si="156"/>
        <v>11</v>
      </c>
      <c r="T765" s="3">
        <f t="shared" si="157"/>
        <v>13</v>
      </c>
      <c r="U765" s="3">
        <f t="shared" si="158"/>
        <v>0</v>
      </c>
      <c r="V765">
        <f t="shared" si="164"/>
        <v>11</v>
      </c>
      <c r="W765" s="3">
        <f t="shared" si="160"/>
        <v>11.5</v>
      </c>
      <c r="X765" s="3">
        <f t="shared" si="161"/>
        <v>7.3999999999999995</v>
      </c>
      <c r="Y765" s="3">
        <f t="shared" si="162"/>
        <v>38.400000000000006</v>
      </c>
      <c r="Z765" s="3"/>
      <c r="AA765" s="3">
        <f t="shared" si="165"/>
        <v>35.6</v>
      </c>
    </row>
    <row r="766" spans="1:27" ht="12.75">
      <c r="A766">
        <v>47</v>
      </c>
      <c r="B766">
        <v>0</v>
      </c>
      <c r="D766" s="29">
        <v>1943</v>
      </c>
      <c r="E766" s="3">
        <v>21.2</v>
      </c>
      <c r="F766" s="3">
        <v>4.2</v>
      </c>
      <c r="G766" s="13">
        <v>14.5</v>
      </c>
      <c r="H766" s="3">
        <v>1.7</v>
      </c>
      <c r="I766" s="21" t="s">
        <v>15</v>
      </c>
      <c r="J766" s="13">
        <v>0</v>
      </c>
      <c r="K766" s="13">
        <v>0</v>
      </c>
      <c r="L766" s="13">
        <v>0</v>
      </c>
      <c r="M766" s="13">
        <v>0</v>
      </c>
      <c r="N766" s="14" t="s">
        <v>15</v>
      </c>
      <c r="O766" s="13">
        <v>4.4</v>
      </c>
      <c r="P766" s="22">
        <v>0.2</v>
      </c>
      <c r="Q766" s="3"/>
      <c r="R766" s="3">
        <f t="shared" si="155"/>
        <v>46.2</v>
      </c>
      <c r="S766">
        <f t="shared" si="156"/>
        <v>10</v>
      </c>
      <c r="T766" s="3">
        <f t="shared" si="157"/>
        <v>21.2</v>
      </c>
      <c r="U766" s="3">
        <f t="shared" si="158"/>
        <v>0</v>
      </c>
      <c r="V766">
        <f t="shared" si="164"/>
        <v>10</v>
      </c>
      <c r="W766" s="3">
        <f t="shared" si="160"/>
        <v>16.2</v>
      </c>
      <c r="X766" s="3">
        <f t="shared" si="161"/>
        <v>4.4</v>
      </c>
      <c r="Y766" s="3">
        <f t="shared" si="162"/>
        <v>8.5</v>
      </c>
      <c r="Z766" s="3"/>
      <c r="AA766" s="3">
        <f t="shared" si="165"/>
        <v>62</v>
      </c>
    </row>
    <row r="767" spans="1:27" ht="12.75">
      <c r="A767">
        <v>47</v>
      </c>
      <c r="B767">
        <v>0</v>
      </c>
      <c r="D767" s="29">
        <v>1944</v>
      </c>
      <c r="E767" s="23">
        <v>2.4</v>
      </c>
      <c r="F767" s="3">
        <v>5.9</v>
      </c>
      <c r="G767" s="13">
        <v>16.1</v>
      </c>
      <c r="H767" s="3">
        <v>2.2</v>
      </c>
      <c r="I767" s="15" t="s">
        <v>15</v>
      </c>
      <c r="J767" s="13">
        <v>0</v>
      </c>
      <c r="K767" s="13">
        <v>0</v>
      </c>
      <c r="L767" s="13">
        <v>0</v>
      </c>
      <c r="M767" s="13">
        <v>0</v>
      </c>
      <c r="N767" s="14" t="s">
        <v>15</v>
      </c>
      <c r="O767" s="13">
        <v>4</v>
      </c>
      <c r="P767" s="3">
        <v>9.3</v>
      </c>
      <c r="Q767" s="3"/>
      <c r="R767" s="3">
        <f t="shared" si="155"/>
        <v>39.900000000000006</v>
      </c>
      <c r="S767">
        <f t="shared" si="156"/>
        <v>10</v>
      </c>
      <c r="T767" s="3">
        <f t="shared" si="157"/>
        <v>16.1</v>
      </c>
      <c r="U767" s="3">
        <f t="shared" si="158"/>
        <v>0</v>
      </c>
      <c r="V767">
        <f t="shared" si="164"/>
        <v>10</v>
      </c>
      <c r="W767" s="3">
        <f t="shared" si="160"/>
        <v>18.3</v>
      </c>
      <c r="X767" s="3">
        <f t="shared" si="161"/>
        <v>4</v>
      </c>
      <c r="Y767" s="3">
        <f t="shared" si="162"/>
        <v>36.3</v>
      </c>
      <c r="Z767" s="3"/>
      <c r="AA767" s="3">
        <f t="shared" si="165"/>
        <v>31.2</v>
      </c>
    </row>
    <row r="768" spans="1:27" ht="12.75">
      <c r="A768">
        <v>47</v>
      </c>
      <c r="B768">
        <v>0</v>
      </c>
      <c r="D768" s="29">
        <v>1945</v>
      </c>
      <c r="E768" s="3">
        <v>9.3</v>
      </c>
      <c r="F768" s="3">
        <v>17.7</v>
      </c>
      <c r="G768" s="13">
        <v>2.9</v>
      </c>
      <c r="H768" s="3">
        <v>4.4</v>
      </c>
      <c r="I768" s="3">
        <v>0.3</v>
      </c>
      <c r="J768" s="14" t="s">
        <v>15</v>
      </c>
      <c r="K768" s="13">
        <v>0</v>
      </c>
      <c r="L768" s="13">
        <v>0</v>
      </c>
      <c r="M768" s="13">
        <v>0.1</v>
      </c>
      <c r="N768" s="14" t="s">
        <v>15</v>
      </c>
      <c r="O768" s="13">
        <v>7.4</v>
      </c>
      <c r="P768" s="3">
        <v>12.6</v>
      </c>
      <c r="Q768" s="3"/>
      <c r="R768" s="3">
        <f t="shared" si="155"/>
        <v>54.699999999999996</v>
      </c>
      <c r="S768">
        <f t="shared" si="156"/>
        <v>10</v>
      </c>
      <c r="T768" s="3">
        <f t="shared" si="157"/>
        <v>17.7</v>
      </c>
      <c r="U768" s="3">
        <f t="shared" si="158"/>
        <v>0</v>
      </c>
      <c r="V768">
        <f t="shared" si="164"/>
        <v>10</v>
      </c>
      <c r="W768" s="3">
        <f t="shared" si="160"/>
        <v>7.6000000000000005</v>
      </c>
      <c r="X768" s="3">
        <f t="shared" si="161"/>
        <v>7.5</v>
      </c>
      <c r="Y768" s="3">
        <f t="shared" si="162"/>
        <v>30.299999999999997</v>
      </c>
      <c r="Z768" s="3"/>
      <c r="AA768" s="3">
        <f t="shared" si="165"/>
        <v>47.89999999999999</v>
      </c>
    </row>
    <row r="769" spans="1:27" ht="12.75">
      <c r="A769">
        <v>47</v>
      </c>
      <c r="B769">
        <v>0</v>
      </c>
      <c r="D769" s="29">
        <v>1946</v>
      </c>
      <c r="E769" s="3">
        <v>9.3</v>
      </c>
      <c r="F769" s="3">
        <v>8.4</v>
      </c>
      <c r="G769" s="13">
        <v>5.3</v>
      </c>
      <c r="H769" s="3">
        <v>0.3</v>
      </c>
      <c r="I769" s="3">
        <v>0.3</v>
      </c>
      <c r="J769" s="14" t="s">
        <v>15</v>
      </c>
      <c r="K769" s="13">
        <v>0</v>
      </c>
      <c r="L769" s="13">
        <v>0</v>
      </c>
      <c r="M769" s="13">
        <v>0</v>
      </c>
      <c r="N769" s="13">
        <v>0.1</v>
      </c>
      <c r="O769" s="13">
        <v>2.8</v>
      </c>
      <c r="P769" s="3">
        <v>8.9</v>
      </c>
      <c r="Q769" s="3"/>
      <c r="R769" s="3">
        <f t="shared" si="155"/>
        <v>35.400000000000006</v>
      </c>
      <c r="S769">
        <f t="shared" si="156"/>
        <v>11</v>
      </c>
      <c r="T769" s="3">
        <f t="shared" si="157"/>
        <v>9.3</v>
      </c>
      <c r="U769" s="3">
        <f t="shared" si="158"/>
        <v>0</v>
      </c>
      <c r="V769">
        <f t="shared" si="164"/>
        <v>11</v>
      </c>
      <c r="W769" s="3">
        <f t="shared" si="160"/>
        <v>5.8999999999999995</v>
      </c>
      <c r="X769" s="3">
        <f t="shared" si="161"/>
        <v>2.9</v>
      </c>
      <c r="Y769" s="3">
        <f t="shared" si="162"/>
        <v>25.6</v>
      </c>
      <c r="Z769" s="3"/>
      <c r="AA769" s="3">
        <f t="shared" si="165"/>
        <v>43.699999999999996</v>
      </c>
    </row>
    <row r="770" spans="1:27" ht="12.75">
      <c r="A770">
        <v>47</v>
      </c>
      <c r="B770">
        <v>0</v>
      </c>
      <c r="D770" s="29">
        <v>1947</v>
      </c>
      <c r="E770" s="3">
        <v>13.2</v>
      </c>
      <c r="F770" s="3">
        <v>3.5</v>
      </c>
      <c r="G770" s="13">
        <v>4.2</v>
      </c>
      <c r="H770" s="3">
        <v>2.8</v>
      </c>
      <c r="I770" s="3">
        <v>1.2</v>
      </c>
      <c r="J770" s="13">
        <v>0</v>
      </c>
      <c r="K770" s="13">
        <v>0</v>
      </c>
      <c r="L770" s="13">
        <v>0</v>
      </c>
      <c r="M770" s="14" t="s">
        <v>15</v>
      </c>
      <c r="N770" s="13">
        <v>0</v>
      </c>
      <c r="O770" s="13">
        <v>10</v>
      </c>
      <c r="P770" s="3">
        <v>8</v>
      </c>
      <c r="Q770" s="3"/>
      <c r="R770" s="3">
        <f t="shared" si="155"/>
        <v>42.9</v>
      </c>
      <c r="S770">
        <f t="shared" si="156"/>
        <v>11</v>
      </c>
      <c r="T770" s="3">
        <f t="shared" si="157"/>
        <v>13.2</v>
      </c>
      <c r="U770" s="3">
        <f t="shared" si="158"/>
        <v>0</v>
      </c>
      <c r="V770">
        <f t="shared" si="164"/>
        <v>11</v>
      </c>
      <c r="W770" s="3">
        <f t="shared" si="160"/>
        <v>8.2</v>
      </c>
      <c r="X770" s="3">
        <f t="shared" si="161"/>
        <v>10</v>
      </c>
      <c r="Y770" s="3">
        <f t="shared" si="162"/>
        <v>26.9</v>
      </c>
      <c r="Z770" s="3"/>
      <c r="AA770" s="3">
        <f t="shared" si="165"/>
        <v>36.7</v>
      </c>
    </row>
    <row r="771" spans="1:27" ht="12.75">
      <c r="A771">
        <v>47</v>
      </c>
      <c r="B771">
        <v>0</v>
      </c>
      <c r="D771" s="29">
        <v>1948</v>
      </c>
      <c r="E771" s="3">
        <v>7.5</v>
      </c>
      <c r="F771" s="3">
        <v>11.4</v>
      </c>
      <c r="G771" s="13">
        <v>7.8</v>
      </c>
      <c r="H771" s="3">
        <v>0.1</v>
      </c>
      <c r="I771" s="21" t="s">
        <v>15</v>
      </c>
      <c r="J771" s="13">
        <v>0</v>
      </c>
      <c r="K771" s="13">
        <v>0</v>
      </c>
      <c r="L771" s="13">
        <v>0</v>
      </c>
      <c r="M771" s="13">
        <v>0</v>
      </c>
      <c r="N771" s="14" t="s">
        <v>15</v>
      </c>
      <c r="O771" s="13">
        <v>3.6</v>
      </c>
      <c r="P771" s="3">
        <v>6.4</v>
      </c>
      <c r="Q771" s="3"/>
      <c r="R771" s="3">
        <f t="shared" si="155"/>
        <v>36.8</v>
      </c>
      <c r="S771">
        <f t="shared" si="156"/>
        <v>10</v>
      </c>
      <c r="T771" s="3">
        <f t="shared" si="157"/>
        <v>11.4</v>
      </c>
      <c r="U771" s="3">
        <f t="shared" si="158"/>
        <v>0</v>
      </c>
      <c r="V771">
        <f t="shared" si="164"/>
        <v>10</v>
      </c>
      <c r="W771" s="3">
        <f t="shared" si="160"/>
        <v>7.8999999999999995</v>
      </c>
      <c r="X771" s="3">
        <f t="shared" si="161"/>
        <v>3.6</v>
      </c>
      <c r="Y771" s="3">
        <f t="shared" si="162"/>
        <v>27.700000000000003</v>
      </c>
      <c r="Z771" s="3"/>
      <c r="AA771" s="3">
        <f t="shared" si="165"/>
        <v>44.8</v>
      </c>
    </row>
    <row r="772" spans="1:27" ht="12.75">
      <c r="A772">
        <v>47</v>
      </c>
      <c r="B772">
        <v>0</v>
      </c>
      <c r="D772" s="29">
        <v>1949</v>
      </c>
      <c r="E772" s="3">
        <v>13.7</v>
      </c>
      <c r="F772" s="3">
        <v>7.6</v>
      </c>
      <c r="G772" s="3">
        <v>3.2</v>
      </c>
      <c r="H772" s="3">
        <v>3.7</v>
      </c>
      <c r="I772" s="3" t="s">
        <v>15</v>
      </c>
      <c r="J772" s="14" t="s">
        <v>15</v>
      </c>
      <c r="K772" s="13">
        <v>0</v>
      </c>
      <c r="L772" s="13">
        <v>0</v>
      </c>
      <c r="M772" s="3" t="s">
        <v>15</v>
      </c>
      <c r="N772" s="3">
        <v>0.6</v>
      </c>
      <c r="O772" s="3">
        <v>5.2</v>
      </c>
      <c r="P772" s="3">
        <v>6.8</v>
      </c>
      <c r="Q772" s="3"/>
      <c r="R772" s="3">
        <f t="shared" si="155"/>
        <v>40.8</v>
      </c>
      <c r="S772">
        <f t="shared" si="156"/>
        <v>9</v>
      </c>
      <c r="T772" s="3">
        <f t="shared" si="157"/>
        <v>13.7</v>
      </c>
      <c r="U772" s="3">
        <f t="shared" si="158"/>
        <v>0</v>
      </c>
      <c r="V772">
        <f t="shared" si="164"/>
        <v>9</v>
      </c>
      <c r="W772" s="3">
        <f t="shared" si="160"/>
        <v>6.9</v>
      </c>
      <c r="X772" s="3">
        <f t="shared" si="161"/>
        <v>5.8</v>
      </c>
      <c r="Y772" s="3">
        <f t="shared" si="162"/>
        <v>33.2</v>
      </c>
      <c r="Z772" s="3"/>
      <c r="AA772" s="3">
        <f t="shared" si="165"/>
        <v>38.2</v>
      </c>
    </row>
    <row r="773" spans="1:27" ht="12.75">
      <c r="A773">
        <v>47</v>
      </c>
      <c r="B773">
        <v>0</v>
      </c>
      <c r="D773">
        <v>1950</v>
      </c>
      <c r="E773" s="3">
        <v>17</v>
      </c>
      <c r="F773" s="3">
        <v>9.4</v>
      </c>
      <c r="G773" s="3">
        <v>10.5</v>
      </c>
      <c r="H773" s="3">
        <v>6.1</v>
      </c>
      <c r="I773" s="3">
        <v>0.1</v>
      </c>
      <c r="J773" s="14" t="s">
        <v>15</v>
      </c>
      <c r="K773" s="14" t="s">
        <v>15</v>
      </c>
      <c r="L773" s="14" t="s">
        <v>15</v>
      </c>
      <c r="M773" s="14" t="s">
        <v>15</v>
      </c>
      <c r="N773" s="13">
        <v>0.1</v>
      </c>
      <c r="O773" s="13">
        <v>4.7</v>
      </c>
      <c r="P773" s="3">
        <v>22.1</v>
      </c>
      <c r="Q773" s="3"/>
      <c r="R773" s="24">
        <f t="shared" si="155"/>
        <v>70</v>
      </c>
      <c r="S773">
        <f t="shared" si="156"/>
        <v>8</v>
      </c>
      <c r="T773" s="3">
        <f t="shared" si="157"/>
        <v>22.1</v>
      </c>
      <c r="U773" s="3">
        <f t="shared" si="158"/>
        <v>0.1</v>
      </c>
      <c r="V773">
        <f t="shared" si="164"/>
        <v>8</v>
      </c>
      <c r="W773" s="3">
        <f t="shared" si="160"/>
        <v>16.700000000000003</v>
      </c>
      <c r="X773" s="3">
        <f t="shared" si="161"/>
        <v>4.8</v>
      </c>
      <c r="Y773" s="3">
        <f t="shared" si="162"/>
        <v>42.1</v>
      </c>
      <c r="Z773" s="3"/>
      <c r="AA773" s="3">
        <f t="shared" si="165"/>
        <v>55.7</v>
      </c>
    </row>
    <row r="774" spans="1:27" ht="12.75">
      <c r="A774">
        <v>47</v>
      </c>
      <c r="B774">
        <v>0</v>
      </c>
      <c r="D774">
        <v>1951</v>
      </c>
      <c r="E774" s="3">
        <v>11.9</v>
      </c>
      <c r="F774" s="3">
        <v>8.1</v>
      </c>
      <c r="G774" s="17">
        <v>22.6</v>
      </c>
      <c r="H774" s="3">
        <v>3.9</v>
      </c>
      <c r="I774" s="3" t="s">
        <v>15</v>
      </c>
      <c r="J774" s="14" t="s">
        <v>15</v>
      </c>
      <c r="K774" s="14" t="s">
        <v>15</v>
      </c>
      <c r="L774" s="14" t="s">
        <v>15</v>
      </c>
      <c r="M774" s="14" t="s">
        <v>15</v>
      </c>
      <c r="N774" s="3">
        <v>1.2</v>
      </c>
      <c r="O774" s="3">
        <v>8.5</v>
      </c>
      <c r="P774" s="3">
        <v>14.1</v>
      </c>
      <c r="Q774" s="3"/>
      <c r="R774" s="3">
        <f t="shared" si="155"/>
        <v>70.3</v>
      </c>
      <c r="S774">
        <f t="shared" si="156"/>
        <v>7</v>
      </c>
      <c r="T774" s="3">
        <f t="shared" si="157"/>
        <v>22.6</v>
      </c>
      <c r="U774" s="3">
        <f t="shared" si="158"/>
        <v>1.2</v>
      </c>
      <c r="V774">
        <f t="shared" si="164"/>
        <v>7</v>
      </c>
      <c r="W774" s="3">
        <f t="shared" si="160"/>
        <v>26.5</v>
      </c>
      <c r="X774" s="3">
        <f t="shared" si="161"/>
        <v>9.7</v>
      </c>
      <c r="Y774" s="3">
        <f t="shared" si="162"/>
        <v>37.9</v>
      </c>
      <c r="Z774" s="3"/>
      <c r="AA774" s="3">
        <f t="shared" si="165"/>
        <v>73.4</v>
      </c>
    </row>
    <row r="775" spans="1:27" ht="12.75">
      <c r="A775">
        <v>47</v>
      </c>
      <c r="B775">
        <v>0</v>
      </c>
      <c r="D775">
        <v>1952</v>
      </c>
      <c r="E775" s="3">
        <v>14.6</v>
      </c>
      <c r="F775" s="3">
        <v>9.2</v>
      </c>
      <c r="G775" s="3">
        <v>14.6</v>
      </c>
      <c r="H775" s="3">
        <v>4.6</v>
      </c>
      <c r="I775" s="3">
        <v>0.3</v>
      </c>
      <c r="J775" s="14" t="s">
        <v>15</v>
      </c>
      <c r="K775" s="14" t="s">
        <v>15</v>
      </c>
      <c r="L775" s="14" t="s">
        <v>15</v>
      </c>
      <c r="M775" s="14" t="s">
        <v>15</v>
      </c>
      <c r="N775" s="3">
        <v>0.5</v>
      </c>
      <c r="O775" s="3">
        <v>3.7</v>
      </c>
      <c r="P775" s="3">
        <v>9.2</v>
      </c>
      <c r="Q775" s="3"/>
      <c r="R775" s="3">
        <f t="shared" si="155"/>
        <v>56.699999999999996</v>
      </c>
      <c r="S775">
        <f t="shared" si="156"/>
        <v>8</v>
      </c>
      <c r="T775" s="3">
        <f t="shared" si="157"/>
        <v>14.6</v>
      </c>
      <c r="U775" s="3">
        <f t="shared" si="158"/>
        <v>0.3</v>
      </c>
      <c r="V775">
        <f t="shared" si="164"/>
        <v>8</v>
      </c>
      <c r="W775" s="3">
        <f t="shared" si="160"/>
        <v>19.5</v>
      </c>
      <c r="X775" s="3">
        <f t="shared" si="161"/>
        <v>4.2</v>
      </c>
      <c r="Y775" s="3">
        <f t="shared" si="162"/>
        <v>32.9</v>
      </c>
      <c r="Z775" s="3"/>
      <c r="AA775" s="3">
        <f t="shared" si="165"/>
        <v>67.1</v>
      </c>
    </row>
    <row r="776" spans="1:27" ht="12.75">
      <c r="A776">
        <v>47</v>
      </c>
      <c r="B776">
        <v>0</v>
      </c>
      <c r="D776">
        <v>1953</v>
      </c>
      <c r="E776" s="3">
        <v>7.5</v>
      </c>
      <c r="F776" s="3">
        <v>16.2</v>
      </c>
      <c r="G776" s="3">
        <v>4.1</v>
      </c>
      <c r="H776" s="3">
        <v>1.4</v>
      </c>
      <c r="I776" s="3" t="s">
        <v>15</v>
      </c>
      <c r="J776" s="14" t="s">
        <v>15</v>
      </c>
      <c r="K776" s="14" t="s">
        <v>15</v>
      </c>
      <c r="L776" s="14" t="s">
        <v>15</v>
      </c>
      <c r="M776" s="14" t="s">
        <v>15</v>
      </c>
      <c r="N776" s="3" t="s">
        <v>15</v>
      </c>
      <c r="O776" s="3">
        <v>1.8</v>
      </c>
      <c r="P776" s="3">
        <v>6.3</v>
      </c>
      <c r="Q776" s="3"/>
      <c r="R776" s="3">
        <f t="shared" si="155"/>
        <v>37.3</v>
      </c>
      <c r="S776">
        <f t="shared" si="156"/>
        <v>6</v>
      </c>
      <c r="T776" s="3">
        <f t="shared" si="157"/>
        <v>16.2</v>
      </c>
      <c r="U776" s="3">
        <f t="shared" si="158"/>
        <v>1.4</v>
      </c>
      <c r="V776">
        <f t="shared" si="164"/>
        <v>6</v>
      </c>
      <c r="W776" s="3">
        <f t="shared" si="160"/>
        <v>5.5</v>
      </c>
      <c r="X776" s="3">
        <f t="shared" si="161"/>
        <v>1.8</v>
      </c>
      <c r="Y776" s="3">
        <f t="shared" si="162"/>
        <v>21.2</v>
      </c>
      <c r="Z776" s="3"/>
      <c r="AA776" s="3">
        <f t="shared" si="165"/>
        <v>42.599999999999994</v>
      </c>
    </row>
    <row r="777" spans="1:27" ht="12.75">
      <c r="A777">
        <v>47</v>
      </c>
      <c r="B777">
        <v>0</v>
      </c>
      <c r="D777">
        <v>1954</v>
      </c>
      <c r="E777" s="3">
        <v>9.4</v>
      </c>
      <c r="F777" s="3">
        <v>5.5</v>
      </c>
      <c r="G777" s="3">
        <v>8.7</v>
      </c>
      <c r="H777" s="3">
        <v>0.1</v>
      </c>
      <c r="I777" s="3">
        <v>1.9</v>
      </c>
      <c r="J777" s="14" t="s">
        <v>15</v>
      </c>
      <c r="K777" s="14" t="s">
        <v>15</v>
      </c>
      <c r="L777" s="14" t="s">
        <v>15</v>
      </c>
      <c r="M777" s="14" t="s">
        <v>15</v>
      </c>
      <c r="N777" s="3">
        <v>0.2</v>
      </c>
      <c r="O777" s="3">
        <v>7.4</v>
      </c>
      <c r="P777" s="3">
        <v>8.7</v>
      </c>
      <c r="Q777" s="3"/>
      <c r="R777" s="3">
        <f t="shared" si="155"/>
        <v>41.900000000000006</v>
      </c>
      <c r="S777">
        <f t="shared" si="156"/>
        <v>8</v>
      </c>
      <c r="T777" s="3">
        <f aca="true" t="shared" si="166" ref="T777:T828">MAX(E777:P777)</f>
        <v>9.4</v>
      </c>
      <c r="U777" s="3">
        <f aca="true" t="shared" si="167" ref="U777:U828">MIN(E777:P777)</f>
        <v>0.1</v>
      </c>
      <c r="V777">
        <f t="shared" si="164"/>
        <v>8</v>
      </c>
      <c r="W777" s="3">
        <f t="shared" si="160"/>
        <v>10.7</v>
      </c>
      <c r="X777" s="3">
        <f t="shared" si="161"/>
        <v>7.6000000000000005</v>
      </c>
      <c r="Y777" s="3">
        <f t="shared" si="162"/>
        <v>22</v>
      </c>
      <c r="Z777" s="3"/>
      <c r="AA777" s="3">
        <f t="shared" si="165"/>
        <v>33.7</v>
      </c>
    </row>
    <row r="778" spans="1:27" ht="12.75">
      <c r="A778">
        <v>47</v>
      </c>
      <c r="B778">
        <v>0</v>
      </c>
      <c r="D778">
        <v>1955</v>
      </c>
      <c r="E778" s="3">
        <v>6.7</v>
      </c>
      <c r="F778" s="3">
        <v>6.6</v>
      </c>
      <c r="G778" s="3">
        <v>11.5</v>
      </c>
      <c r="H778" s="3">
        <v>0.5</v>
      </c>
      <c r="I778" s="24" t="s">
        <v>15</v>
      </c>
      <c r="J778" s="25" t="s">
        <v>15</v>
      </c>
      <c r="K778" s="14" t="s">
        <v>15</v>
      </c>
      <c r="L778" s="14" t="s">
        <v>15</v>
      </c>
      <c r="M778" s="14" t="s">
        <v>15</v>
      </c>
      <c r="N778" s="3">
        <v>0.5</v>
      </c>
      <c r="O778" s="3">
        <v>7.2</v>
      </c>
      <c r="P778" s="3">
        <v>10.7</v>
      </c>
      <c r="Q778" s="3"/>
      <c r="R778" s="3">
        <f aca="true" t="shared" si="168" ref="R778:R809">SUM(E778:J778)+SUM(K778:P778)</f>
        <v>43.7</v>
      </c>
      <c r="S778">
        <f aca="true" t="shared" si="169" ref="S778:S831">COUNT(E778:P778)</f>
        <v>7</v>
      </c>
      <c r="T778" s="3">
        <f t="shared" si="166"/>
        <v>11.5</v>
      </c>
      <c r="U778" s="3">
        <f t="shared" si="167"/>
        <v>0.5</v>
      </c>
      <c r="V778">
        <f t="shared" si="164"/>
        <v>7</v>
      </c>
      <c r="W778" s="3">
        <f t="shared" si="160"/>
        <v>12</v>
      </c>
      <c r="X778" s="3">
        <f t="shared" si="161"/>
        <v>7.7</v>
      </c>
      <c r="Y778" s="3">
        <f t="shared" si="162"/>
        <v>19.9</v>
      </c>
      <c r="Z778" s="3"/>
      <c r="AA778" s="3">
        <f t="shared" si="165"/>
        <v>41.6</v>
      </c>
    </row>
    <row r="779" spans="1:27" ht="12.75">
      <c r="A779">
        <v>47</v>
      </c>
      <c r="B779">
        <v>0</v>
      </c>
      <c r="D779">
        <v>1956</v>
      </c>
      <c r="E779" s="3">
        <v>5.2</v>
      </c>
      <c r="F779" s="3">
        <v>4</v>
      </c>
      <c r="G779" s="3">
        <v>18</v>
      </c>
      <c r="H779" s="3">
        <v>3.9</v>
      </c>
      <c r="I779" s="3">
        <v>0.2</v>
      </c>
      <c r="J779" s="3">
        <v>0</v>
      </c>
      <c r="K779" s="3">
        <v>0</v>
      </c>
      <c r="L779" s="3">
        <v>0</v>
      </c>
      <c r="M779" s="3">
        <v>0</v>
      </c>
      <c r="N779" s="3">
        <v>0</v>
      </c>
      <c r="O779" s="3">
        <v>8.4</v>
      </c>
      <c r="P779" s="3">
        <v>6.6</v>
      </c>
      <c r="Q779" s="3"/>
      <c r="R779" s="3">
        <f t="shared" si="168"/>
        <v>46.3</v>
      </c>
      <c r="S779">
        <f t="shared" si="169"/>
        <v>12</v>
      </c>
      <c r="T779" s="3">
        <f t="shared" si="166"/>
        <v>18</v>
      </c>
      <c r="U779" s="3">
        <f t="shared" si="167"/>
        <v>0</v>
      </c>
      <c r="V779">
        <f t="shared" si="164"/>
        <v>12</v>
      </c>
      <c r="W779" s="3">
        <f aca="true" t="shared" si="170" ref="W779:W829">SUM(G779:I779)</f>
        <v>22.099999999999998</v>
      </c>
      <c r="X779" s="3">
        <f aca="true" t="shared" si="171" ref="X779:X829">SUM(M779:O779)</f>
        <v>8.4</v>
      </c>
      <c r="Y779" s="3">
        <f aca="true" t="shared" si="172" ref="Y779:Y829">SUM(P779,E780:F780)</f>
        <v>19.4</v>
      </c>
      <c r="Z779" s="3"/>
      <c r="AA779" s="3">
        <f aca="true" t="shared" si="173" ref="AA779:AA810">SUM(K778:P778,E779:J779)</f>
        <v>49.699999999999996</v>
      </c>
    </row>
    <row r="780" spans="1:27" ht="12.75">
      <c r="A780">
        <v>47</v>
      </c>
      <c r="B780">
        <v>0</v>
      </c>
      <c r="D780">
        <v>1957</v>
      </c>
      <c r="E780" s="3">
        <v>5.3</v>
      </c>
      <c r="F780" s="3">
        <v>7.5</v>
      </c>
      <c r="G780" s="3">
        <v>5.5</v>
      </c>
      <c r="H780" s="3">
        <v>5.2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 t="s">
        <v>15</v>
      </c>
      <c r="O780" s="3">
        <v>10.4</v>
      </c>
      <c r="P780" s="3">
        <v>5.6</v>
      </c>
      <c r="Q780" s="3"/>
      <c r="R780" s="3">
        <f t="shared" si="168"/>
        <v>39.5</v>
      </c>
      <c r="S780">
        <f t="shared" si="169"/>
        <v>11</v>
      </c>
      <c r="T780" s="3">
        <f t="shared" si="166"/>
        <v>10.4</v>
      </c>
      <c r="U780" s="3">
        <f t="shared" si="167"/>
        <v>0</v>
      </c>
      <c r="V780">
        <f t="shared" si="164"/>
        <v>11</v>
      </c>
      <c r="W780" s="3">
        <f t="shared" si="170"/>
        <v>10.7</v>
      </c>
      <c r="X780" s="3">
        <f t="shared" si="171"/>
        <v>10.4</v>
      </c>
      <c r="Y780" s="3">
        <f t="shared" si="172"/>
        <v>13.7</v>
      </c>
      <c r="Z780" s="3"/>
      <c r="AA780" s="3">
        <f t="shared" si="173"/>
        <v>38.5</v>
      </c>
    </row>
    <row r="781" spans="1:27" ht="12.75">
      <c r="A781">
        <v>47</v>
      </c>
      <c r="B781">
        <v>0</v>
      </c>
      <c r="D781">
        <v>1958</v>
      </c>
      <c r="E781" s="3">
        <v>6.8</v>
      </c>
      <c r="F781" s="3">
        <v>1.3</v>
      </c>
      <c r="G781" s="3">
        <v>5.9</v>
      </c>
      <c r="H781" s="3">
        <v>2.5</v>
      </c>
      <c r="I781" s="3">
        <v>0.01776</v>
      </c>
      <c r="J781" s="3">
        <v>0</v>
      </c>
      <c r="K781" s="3">
        <v>0</v>
      </c>
      <c r="L781" s="3">
        <v>0</v>
      </c>
      <c r="M781" s="3">
        <v>0</v>
      </c>
      <c r="N781" s="3" t="s">
        <v>15</v>
      </c>
      <c r="O781" s="3">
        <v>1.8</v>
      </c>
      <c r="P781" s="3">
        <v>5.1</v>
      </c>
      <c r="Q781" s="3"/>
      <c r="R781" s="3">
        <f t="shared" si="168"/>
        <v>23.417759999999998</v>
      </c>
      <c r="S781">
        <f t="shared" si="169"/>
        <v>11</v>
      </c>
      <c r="T781" s="3">
        <f t="shared" si="166"/>
        <v>6.8</v>
      </c>
      <c r="U781" s="3">
        <f t="shared" si="167"/>
        <v>0</v>
      </c>
      <c r="V781">
        <f t="shared" si="164"/>
        <v>11</v>
      </c>
      <c r="W781" s="3">
        <f t="shared" si="170"/>
        <v>8.417760000000001</v>
      </c>
      <c r="X781" s="3">
        <f t="shared" si="171"/>
        <v>1.8</v>
      </c>
      <c r="Y781" s="3">
        <f t="shared" si="172"/>
        <v>29.7</v>
      </c>
      <c r="Z781" s="3"/>
      <c r="AA781" s="3">
        <f t="shared" si="173"/>
        <v>32.51776</v>
      </c>
    </row>
    <row r="782" spans="1:27" ht="12.75">
      <c r="A782">
        <v>47</v>
      </c>
      <c r="B782">
        <v>0</v>
      </c>
      <c r="D782">
        <v>1959</v>
      </c>
      <c r="E782" s="3">
        <v>10.9</v>
      </c>
      <c r="F782" s="3">
        <v>13.7</v>
      </c>
      <c r="G782" s="3">
        <v>17.8</v>
      </c>
      <c r="H782" s="3">
        <v>0.4</v>
      </c>
      <c r="I782" s="3" t="s">
        <v>15</v>
      </c>
      <c r="J782" s="3">
        <v>0</v>
      </c>
      <c r="K782" s="3">
        <v>0</v>
      </c>
      <c r="L782" s="3">
        <v>0</v>
      </c>
      <c r="M782" s="3">
        <v>0</v>
      </c>
      <c r="N782" s="3">
        <v>0.9</v>
      </c>
      <c r="O782" s="3">
        <v>10.7</v>
      </c>
      <c r="P782" s="3">
        <v>12.1</v>
      </c>
      <c r="Q782" s="3"/>
      <c r="R782" s="3">
        <f t="shared" si="168"/>
        <v>66.5</v>
      </c>
      <c r="S782">
        <f t="shared" si="169"/>
        <v>11</v>
      </c>
      <c r="T782" s="3">
        <f t="shared" si="166"/>
        <v>17.8</v>
      </c>
      <c r="U782" s="3">
        <f t="shared" si="167"/>
        <v>0</v>
      </c>
      <c r="V782">
        <f t="shared" si="164"/>
        <v>11</v>
      </c>
      <c r="W782" s="3">
        <f t="shared" si="170"/>
        <v>18.2</v>
      </c>
      <c r="X782" s="3">
        <f t="shared" si="171"/>
        <v>11.6</v>
      </c>
      <c r="Y782" s="3">
        <f t="shared" si="172"/>
        <v>31.1</v>
      </c>
      <c r="Z782" s="3"/>
      <c r="AA782" s="3">
        <f t="shared" si="173"/>
        <v>49.699999999999996</v>
      </c>
    </row>
    <row r="783" spans="1:27" ht="12.75">
      <c r="A783">
        <v>47</v>
      </c>
      <c r="B783">
        <v>0</v>
      </c>
      <c r="D783">
        <v>1960</v>
      </c>
      <c r="E783" s="3">
        <v>9.4</v>
      </c>
      <c r="F783" s="3">
        <v>9.6</v>
      </c>
      <c r="G783" s="3">
        <v>4.6</v>
      </c>
      <c r="H783" s="3">
        <v>1.3</v>
      </c>
      <c r="I783" s="3">
        <v>1.8080600000000002</v>
      </c>
      <c r="J783" s="3">
        <v>0</v>
      </c>
      <c r="K783" s="3">
        <v>0</v>
      </c>
      <c r="L783" s="3">
        <v>0</v>
      </c>
      <c r="M783" s="3">
        <v>0</v>
      </c>
      <c r="N783" s="3" t="s">
        <v>15</v>
      </c>
      <c r="O783" s="3">
        <v>2.6</v>
      </c>
      <c r="P783" s="3">
        <v>1.8</v>
      </c>
      <c r="Q783" s="3"/>
      <c r="R783" s="3">
        <f t="shared" si="168"/>
        <v>31.108060000000002</v>
      </c>
      <c r="S783">
        <f t="shared" si="169"/>
        <v>11</v>
      </c>
      <c r="T783" s="3">
        <f t="shared" si="166"/>
        <v>9.6</v>
      </c>
      <c r="U783" s="3">
        <f t="shared" si="167"/>
        <v>0</v>
      </c>
      <c r="V783">
        <f t="shared" si="164"/>
        <v>11</v>
      </c>
      <c r="W783" s="3">
        <f t="shared" si="170"/>
        <v>7.70806</v>
      </c>
      <c r="X783" s="3">
        <f t="shared" si="171"/>
        <v>2.6</v>
      </c>
      <c r="Y783" s="3">
        <f t="shared" si="172"/>
        <v>12.9</v>
      </c>
      <c r="Z783" s="3"/>
      <c r="AA783" s="3">
        <f t="shared" si="173"/>
        <v>50.40806</v>
      </c>
    </row>
    <row r="784" spans="1:27" ht="12.75">
      <c r="A784">
        <v>47</v>
      </c>
      <c r="B784">
        <v>0</v>
      </c>
      <c r="D784">
        <v>1961</v>
      </c>
      <c r="E784" s="3">
        <v>3.4</v>
      </c>
      <c r="F784" s="3">
        <v>7.7</v>
      </c>
      <c r="G784" s="3">
        <v>13.9</v>
      </c>
      <c r="H784" s="3">
        <v>3</v>
      </c>
      <c r="I784" s="3">
        <v>0.3</v>
      </c>
      <c r="J784" s="3">
        <v>0</v>
      </c>
      <c r="K784" s="3">
        <v>0</v>
      </c>
      <c r="L784" s="3">
        <v>0</v>
      </c>
      <c r="M784" s="3">
        <v>0</v>
      </c>
      <c r="N784" s="3" t="s">
        <v>15</v>
      </c>
      <c r="O784" s="3">
        <v>4.37802</v>
      </c>
      <c r="P784" s="3">
        <v>15.39261</v>
      </c>
      <c r="Q784" s="3"/>
      <c r="R784" s="3">
        <f t="shared" si="168"/>
        <v>48.07063</v>
      </c>
      <c r="S784">
        <f t="shared" si="169"/>
        <v>11</v>
      </c>
      <c r="T784" s="3">
        <f t="shared" si="166"/>
        <v>15.39261</v>
      </c>
      <c r="U784" s="3">
        <f t="shared" si="167"/>
        <v>0</v>
      </c>
      <c r="V784">
        <f t="shared" si="164"/>
        <v>11</v>
      </c>
      <c r="W784" s="3">
        <f t="shared" si="170"/>
        <v>17.2</v>
      </c>
      <c r="X784" s="3">
        <f t="shared" si="171"/>
        <v>4.37802</v>
      </c>
      <c r="Y784" s="3">
        <f t="shared" si="172"/>
        <v>49.13579</v>
      </c>
      <c r="Z784" s="3"/>
      <c r="AA784" s="3">
        <f t="shared" si="173"/>
        <v>32.699999999999996</v>
      </c>
    </row>
    <row r="785" spans="1:27" ht="12.75">
      <c r="A785">
        <v>47</v>
      </c>
      <c r="B785">
        <v>0</v>
      </c>
      <c r="D785">
        <v>1962</v>
      </c>
      <c r="E785" s="3">
        <v>11.264850000000001</v>
      </c>
      <c r="F785" s="17">
        <v>22.47833</v>
      </c>
      <c r="G785" s="3">
        <v>10.87129</v>
      </c>
      <c r="H785" s="3">
        <v>2.73983</v>
      </c>
      <c r="I785" s="3">
        <v>0.10164000000000001</v>
      </c>
      <c r="J785" s="3">
        <v>0</v>
      </c>
      <c r="K785" s="3">
        <v>0</v>
      </c>
      <c r="L785" s="3">
        <v>0</v>
      </c>
      <c r="M785" s="3">
        <v>0</v>
      </c>
      <c r="N785" s="3">
        <v>0.6</v>
      </c>
      <c r="O785" s="3">
        <v>3.7</v>
      </c>
      <c r="P785" s="3">
        <v>8.2</v>
      </c>
      <c r="Q785" s="3"/>
      <c r="R785" s="3">
        <f t="shared" si="168"/>
        <v>59.955940000000005</v>
      </c>
      <c r="S785">
        <f t="shared" si="169"/>
        <v>12</v>
      </c>
      <c r="T785" s="3">
        <f t="shared" si="166"/>
        <v>22.47833</v>
      </c>
      <c r="U785" s="3">
        <f t="shared" si="167"/>
        <v>0</v>
      </c>
      <c r="V785">
        <f t="shared" si="164"/>
        <v>12</v>
      </c>
      <c r="W785" s="3">
        <f t="shared" si="170"/>
        <v>13.71276</v>
      </c>
      <c r="X785" s="3">
        <f t="shared" si="171"/>
        <v>4.3</v>
      </c>
      <c r="Y785" s="3">
        <f t="shared" si="172"/>
        <v>22.799999999999997</v>
      </c>
      <c r="Z785" s="3"/>
      <c r="AA785" s="3">
        <f t="shared" si="173"/>
        <v>67.22657</v>
      </c>
    </row>
    <row r="786" spans="1:27" ht="12.75">
      <c r="A786">
        <v>47</v>
      </c>
      <c r="B786">
        <v>0</v>
      </c>
      <c r="D786">
        <v>1963</v>
      </c>
      <c r="E786" s="3">
        <v>8.1</v>
      </c>
      <c r="F786" s="3">
        <v>6.5</v>
      </c>
      <c r="G786" s="3">
        <v>11.3</v>
      </c>
      <c r="H786" s="3">
        <v>1.8</v>
      </c>
      <c r="I786" s="3" t="s">
        <v>15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0.7</v>
      </c>
      <c r="P786" s="3">
        <v>8.4</v>
      </c>
      <c r="Q786" s="3"/>
      <c r="R786" s="3">
        <f t="shared" si="168"/>
        <v>36.8</v>
      </c>
      <c r="S786">
        <f t="shared" si="169"/>
        <v>11</v>
      </c>
      <c r="T786" s="3">
        <f t="shared" si="166"/>
        <v>11.3</v>
      </c>
      <c r="U786" s="3">
        <f t="shared" si="167"/>
        <v>0</v>
      </c>
      <c r="V786">
        <f t="shared" si="164"/>
        <v>11</v>
      </c>
      <c r="W786" s="3">
        <f t="shared" si="170"/>
        <v>13.100000000000001</v>
      </c>
      <c r="X786" s="3">
        <f t="shared" si="171"/>
        <v>0.7</v>
      </c>
      <c r="Y786" s="3">
        <f t="shared" si="172"/>
        <v>16.7</v>
      </c>
      <c r="Z786" s="3"/>
      <c r="AA786" s="3">
        <f t="shared" si="173"/>
        <v>40.2</v>
      </c>
    </row>
    <row r="787" spans="1:27" ht="12.75">
      <c r="A787">
        <v>47</v>
      </c>
      <c r="B787">
        <v>0</v>
      </c>
      <c r="D787">
        <v>1964</v>
      </c>
      <c r="E787" s="3">
        <v>4.9</v>
      </c>
      <c r="F787" s="3">
        <v>3.4</v>
      </c>
      <c r="G787" s="3">
        <v>13.7</v>
      </c>
      <c r="H787" s="3">
        <v>1.9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0.2</v>
      </c>
      <c r="O787" s="3">
        <v>3.8</v>
      </c>
      <c r="P787" s="3">
        <v>9.2</v>
      </c>
      <c r="Q787" s="3"/>
      <c r="R787" s="3">
        <f t="shared" si="168"/>
        <v>37.099999999999994</v>
      </c>
      <c r="S787">
        <f t="shared" si="169"/>
        <v>12</v>
      </c>
      <c r="T787" s="3">
        <f t="shared" si="166"/>
        <v>13.7</v>
      </c>
      <c r="U787" s="3">
        <f t="shared" si="167"/>
        <v>0</v>
      </c>
      <c r="V787">
        <f t="shared" si="164"/>
        <v>12</v>
      </c>
      <c r="W787" s="3">
        <f t="shared" si="170"/>
        <v>15.6</v>
      </c>
      <c r="X787" s="3">
        <f t="shared" si="171"/>
        <v>4</v>
      </c>
      <c r="Y787" s="3">
        <f t="shared" si="172"/>
        <v>30.299999999999997</v>
      </c>
      <c r="Z787" s="3"/>
      <c r="AA787" s="3">
        <f t="shared" si="173"/>
        <v>33</v>
      </c>
    </row>
    <row r="788" spans="1:27" ht="12.75">
      <c r="A788">
        <v>47</v>
      </c>
      <c r="B788">
        <v>0</v>
      </c>
      <c r="D788">
        <v>1965</v>
      </c>
      <c r="E788" s="3">
        <v>9.5</v>
      </c>
      <c r="F788" s="3">
        <v>11.6</v>
      </c>
      <c r="G788" s="3">
        <v>19.7</v>
      </c>
      <c r="H788" s="3">
        <v>5.9</v>
      </c>
      <c r="I788" s="3" t="s">
        <v>15</v>
      </c>
      <c r="J788" s="3">
        <v>0</v>
      </c>
      <c r="K788" s="3">
        <v>0</v>
      </c>
      <c r="L788" s="3">
        <v>0</v>
      </c>
      <c r="M788" s="3">
        <v>0.1</v>
      </c>
      <c r="N788" s="3" t="s">
        <v>15</v>
      </c>
      <c r="O788" s="3">
        <v>5.4</v>
      </c>
      <c r="P788" s="3">
        <v>5.1</v>
      </c>
      <c r="Q788" s="3"/>
      <c r="R788" s="3">
        <f t="shared" si="168"/>
        <v>57.3</v>
      </c>
      <c r="S788">
        <f t="shared" si="169"/>
        <v>10</v>
      </c>
      <c r="T788" s="3">
        <f t="shared" si="166"/>
        <v>19.7</v>
      </c>
      <c r="U788" s="3">
        <f t="shared" si="167"/>
        <v>0</v>
      </c>
      <c r="V788">
        <f t="shared" si="164"/>
        <v>10</v>
      </c>
      <c r="W788" s="3">
        <f t="shared" si="170"/>
        <v>25.6</v>
      </c>
      <c r="X788" s="3">
        <f t="shared" si="171"/>
        <v>5.5</v>
      </c>
      <c r="Y788" s="3">
        <f t="shared" si="172"/>
        <v>20.9</v>
      </c>
      <c r="Z788" s="3"/>
      <c r="AA788" s="3">
        <f t="shared" si="173"/>
        <v>59.9</v>
      </c>
    </row>
    <row r="789" spans="1:27" ht="12.75">
      <c r="A789">
        <v>47</v>
      </c>
      <c r="B789">
        <v>0</v>
      </c>
      <c r="D789">
        <v>1966</v>
      </c>
      <c r="E789" s="3">
        <v>12.6</v>
      </c>
      <c r="F789" s="3">
        <v>3.2</v>
      </c>
      <c r="G789" s="3">
        <v>8.9</v>
      </c>
      <c r="H789" s="3">
        <v>2.5</v>
      </c>
      <c r="I789" s="3">
        <v>0.3</v>
      </c>
      <c r="J789" s="3">
        <v>0</v>
      </c>
      <c r="K789" s="3">
        <v>0</v>
      </c>
      <c r="L789" s="3">
        <v>0</v>
      </c>
      <c r="M789" s="3">
        <v>0</v>
      </c>
      <c r="N789" s="3" t="s">
        <v>15</v>
      </c>
      <c r="O789" s="3">
        <v>3.8</v>
      </c>
      <c r="P789" s="3">
        <v>13.2</v>
      </c>
      <c r="Q789" s="3"/>
      <c r="R789" s="3">
        <f t="shared" si="168"/>
        <v>44.5</v>
      </c>
      <c r="S789">
        <f t="shared" si="169"/>
        <v>11</v>
      </c>
      <c r="T789" s="3">
        <f t="shared" si="166"/>
        <v>13.2</v>
      </c>
      <c r="U789" s="3">
        <f t="shared" si="167"/>
        <v>0</v>
      </c>
      <c r="V789">
        <f t="shared" si="164"/>
        <v>11</v>
      </c>
      <c r="W789" s="3">
        <f t="shared" si="170"/>
        <v>11.700000000000001</v>
      </c>
      <c r="X789" s="3">
        <f t="shared" si="171"/>
        <v>3.8</v>
      </c>
      <c r="Y789" s="3">
        <f t="shared" si="172"/>
        <v>49.7</v>
      </c>
      <c r="Z789" s="3"/>
      <c r="AA789" s="3">
        <f t="shared" si="173"/>
        <v>38.099999999999994</v>
      </c>
    </row>
    <row r="790" spans="1:27" ht="12.75">
      <c r="A790">
        <v>47</v>
      </c>
      <c r="B790">
        <v>0</v>
      </c>
      <c r="D790">
        <v>1967</v>
      </c>
      <c r="E790" s="3">
        <v>21.5</v>
      </c>
      <c r="F790" s="3">
        <v>15</v>
      </c>
      <c r="G790" s="3">
        <v>6</v>
      </c>
      <c r="H790" s="3">
        <v>1.2</v>
      </c>
      <c r="I790" s="3">
        <v>0.4</v>
      </c>
      <c r="J790" s="3">
        <v>0</v>
      </c>
      <c r="K790" s="3">
        <v>0</v>
      </c>
      <c r="L790" s="3">
        <v>0</v>
      </c>
      <c r="M790" s="3">
        <v>0</v>
      </c>
      <c r="N790" s="3">
        <v>0.8</v>
      </c>
      <c r="O790" s="3">
        <v>2.5</v>
      </c>
      <c r="P790" s="3">
        <v>3.9</v>
      </c>
      <c r="Q790" s="3"/>
      <c r="R790" s="22">
        <f t="shared" si="168"/>
        <v>51.3</v>
      </c>
      <c r="S790">
        <f t="shared" si="169"/>
        <v>12</v>
      </c>
      <c r="T790" s="3">
        <f t="shared" si="166"/>
        <v>21.5</v>
      </c>
      <c r="U790" s="3">
        <f t="shared" si="167"/>
        <v>0</v>
      </c>
      <c r="V790">
        <f t="shared" si="164"/>
        <v>12</v>
      </c>
      <c r="W790" s="3">
        <f t="shared" si="170"/>
        <v>7.6000000000000005</v>
      </c>
      <c r="X790" s="3">
        <f t="shared" si="171"/>
        <v>3.3</v>
      </c>
      <c r="Y790" s="3">
        <f t="shared" si="172"/>
        <v>15.6</v>
      </c>
      <c r="Z790" s="3"/>
      <c r="AA790" s="3">
        <f t="shared" si="173"/>
        <v>61.1</v>
      </c>
    </row>
    <row r="791" spans="1:27" ht="12.75">
      <c r="A791">
        <v>47</v>
      </c>
      <c r="B791">
        <v>0</v>
      </c>
      <c r="D791">
        <v>1968</v>
      </c>
      <c r="E791" s="3">
        <v>8.2</v>
      </c>
      <c r="F791" s="3">
        <v>3.5</v>
      </c>
      <c r="G791" s="3">
        <v>1.4</v>
      </c>
      <c r="H791" s="3">
        <v>1.4</v>
      </c>
      <c r="I791" s="3" t="s">
        <v>15</v>
      </c>
      <c r="J791" s="3">
        <v>0</v>
      </c>
      <c r="K791" s="3">
        <v>0</v>
      </c>
      <c r="L791" s="3">
        <v>0</v>
      </c>
      <c r="M791" s="3">
        <v>0</v>
      </c>
      <c r="N791" s="3" t="s">
        <v>15</v>
      </c>
      <c r="O791" s="3">
        <v>5.1</v>
      </c>
      <c r="P791" s="17">
        <v>28.5</v>
      </c>
      <c r="Q791" s="3"/>
      <c r="R791" s="3">
        <f t="shared" si="168"/>
        <v>48.1</v>
      </c>
      <c r="S791">
        <f t="shared" si="169"/>
        <v>10</v>
      </c>
      <c r="T791" s="3">
        <f t="shared" si="166"/>
        <v>28.5</v>
      </c>
      <c r="U791" s="3">
        <f t="shared" si="167"/>
        <v>0</v>
      </c>
      <c r="V791">
        <f t="shared" si="164"/>
        <v>10</v>
      </c>
      <c r="W791" s="3">
        <f t="shared" si="170"/>
        <v>2.8</v>
      </c>
      <c r="X791" s="3">
        <f t="shared" si="171"/>
        <v>5.1</v>
      </c>
      <c r="Y791" s="3">
        <f t="shared" si="172"/>
        <v>51.1</v>
      </c>
      <c r="Z791" s="3"/>
      <c r="AA791" s="3">
        <f t="shared" si="173"/>
        <v>21.699999999999996</v>
      </c>
    </row>
    <row r="792" spans="1:27" ht="12.75">
      <c r="A792">
        <v>47</v>
      </c>
      <c r="B792">
        <v>0</v>
      </c>
      <c r="D792">
        <v>1969</v>
      </c>
      <c r="E792" s="3">
        <v>20.9</v>
      </c>
      <c r="F792" s="3">
        <v>1.7</v>
      </c>
      <c r="G792" s="3">
        <v>4.9</v>
      </c>
      <c r="H792" s="3">
        <v>0.5</v>
      </c>
      <c r="I792" s="3" t="s">
        <v>15</v>
      </c>
      <c r="J792" s="3">
        <v>0</v>
      </c>
      <c r="K792" s="3">
        <v>0</v>
      </c>
      <c r="L792" s="3">
        <v>0</v>
      </c>
      <c r="M792" s="3">
        <v>0</v>
      </c>
      <c r="N792" s="3">
        <v>0.7</v>
      </c>
      <c r="O792" s="3">
        <v>2.7</v>
      </c>
      <c r="P792" s="3">
        <v>21</v>
      </c>
      <c r="Q792" s="3"/>
      <c r="R792" s="3">
        <f t="shared" si="168"/>
        <v>52.4</v>
      </c>
      <c r="S792">
        <f t="shared" si="169"/>
        <v>11</v>
      </c>
      <c r="T792" s="3">
        <f t="shared" si="166"/>
        <v>21</v>
      </c>
      <c r="U792" s="3">
        <f t="shared" si="167"/>
        <v>0</v>
      </c>
      <c r="V792">
        <f t="shared" si="164"/>
        <v>11</v>
      </c>
      <c r="W792" s="3">
        <f t="shared" si="170"/>
        <v>5.4</v>
      </c>
      <c r="X792" s="3">
        <f t="shared" si="171"/>
        <v>3.4000000000000004</v>
      </c>
      <c r="Y792" s="3">
        <f t="shared" si="172"/>
        <v>33.1</v>
      </c>
      <c r="Z792" s="3"/>
      <c r="AA792" s="3">
        <f t="shared" si="173"/>
        <v>61.6</v>
      </c>
    </row>
    <row r="793" spans="1:27" ht="12.75">
      <c r="A793">
        <v>47</v>
      </c>
      <c r="B793">
        <v>0</v>
      </c>
      <c r="D793">
        <v>1970</v>
      </c>
      <c r="E793" s="3">
        <v>8.1</v>
      </c>
      <c r="F793" s="3">
        <v>4</v>
      </c>
      <c r="G793" s="3">
        <v>7.1</v>
      </c>
      <c r="H793" s="3">
        <v>1.8</v>
      </c>
      <c r="I793" s="3" t="s">
        <v>15</v>
      </c>
      <c r="J793" s="3">
        <v>0</v>
      </c>
      <c r="K793" s="3">
        <v>0</v>
      </c>
      <c r="L793" s="3">
        <v>0</v>
      </c>
      <c r="M793" s="3">
        <v>0</v>
      </c>
      <c r="N793" s="3" t="s">
        <v>15</v>
      </c>
      <c r="O793" s="3">
        <v>4.5</v>
      </c>
      <c r="P793" s="3">
        <v>14.3</v>
      </c>
      <c r="Q793" s="3"/>
      <c r="R793" s="3">
        <f t="shared" si="168"/>
        <v>39.8</v>
      </c>
      <c r="S793">
        <f t="shared" si="169"/>
        <v>10</v>
      </c>
      <c r="T793" s="3">
        <f t="shared" si="166"/>
        <v>14.3</v>
      </c>
      <c r="U793" s="3">
        <f t="shared" si="167"/>
        <v>0</v>
      </c>
      <c r="V793">
        <f t="shared" si="164"/>
        <v>10</v>
      </c>
      <c r="W793" s="3">
        <f t="shared" si="170"/>
        <v>8.9</v>
      </c>
      <c r="X793" s="3">
        <f t="shared" si="171"/>
        <v>4.5</v>
      </c>
      <c r="Y793" s="3">
        <f t="shared" si="172"/>
        <v>52.099999999999994</v>
      </c>
      <c r="Z793" s="3"/>
      <c r="AA793" s="3">
        <f t="shared" si="173"/>
        <v>45.4</v>
      </c>
    </row>
    <row r="794" spans="1:27" ht="12.75">
      <c r="A794">
        <v>47</v>
      </c>
      <c r="B794">
        <v>0</v>
      </c>
      <c r="D794">
        <v>1971</v>
      </c>
      <c r="E794" s="3">
        <v>24</v>
      </c>
      <c r="F794" s="3">
        <v>13.8</v>
      </c>
      <c r="G794" s="3">
        <v>10.5</v>
      </c>
      <c r="H794" s="3">
        <v>1</v>
      </c>
      <c r="I794" s="3" t="s">
        <v>15</v>
      </c>
      <c r="J794" s="3">
        <v>0</v>
      </c>
      <c r="K794" s="3">
        <v>0</v>
      </c>
      <c r="L794" s="3">
        <v>0</v>
      </c>
      <c r="M794" s="3">
        <v>0</v>
      </c>
      <c r="N794" s="3" t="s">
        <v>15</v>
      </c>
      <c r="O794" s="3">
        <v>8.8</v>
      </c>
      <c r="P794" s="3">
        <v>11.9</v>
      </c>
      <c r="Q794" s="3"/>
      <c r="R794" s="3">
        <f t="shared" si="168"/>
        <v>70</v>
      </c>
      <c r="S794">
        <f t="shared" si="169"/>
        <v>10</v>
      </c>
      <c r="T794" s="3">
        <f t="shared" si="166"/>
        <v>24</v>
      </c>
      <c r="U794" s="3">
        <f t="shared" si="167"/>
        <v>0</v>
      </c>
      <c r="V794">
        <f t="shared" si="164"/>
        <v>10</v>
      </c>
      <c r="W794" s="3">
        <f t="shared" si="170"/>
        <v>11.5</v>
      </c>
      <c r="X794" s="3">
        <f t="shared" si="171"/>
        <v>8.8</v>
      </c>
      <c r="Y794" s="3">
        <f t="shared" si="172"/>
        <v>31.799999999999997</v>
      </c>
      <c r="Z794" s="3"/>
      <c r="AA794" s="3">
        <f t="shared" si="173"/>
        <v>68.1</v>
      </c>
    </row>
    <row r="795" spans="1:27" ht="12.75">
      <c r="A795">
        <v>47</v>
      </c>
      <c r="B795">
        <v>0</v>
      </c>
      <c r="D795">
        <v>1972</v>
      </c>
      <c r="E795" s="3">
        <v>10</v>
      </c>
      <c r="F795" s="3">
        <v>9.9</v>
      </c>
      <c r="G795" s="3">
        <v>17</v>
      </c>
      <c r="H795" s="3">
        <v>3</v>
      </c>
      <c r="I795" s="3" t="s">
        <v>15</v>
      </c>
      <c r="J795" s="3">
        <v>0</v>
      </c>
      <c r="K795" s="3">
        <v>0</v>
      </c>
      <c r="L795" s="3">
        <v>0</v>
      </c>
      <c r="M795" s="3">
        <v>0</v>
      </c>
      <c r="N795" s="3">
        <v>0.4</v>
      </c>
      <c r="O795" s="3">
        <v>1.4</v>
      </c>
      <c r="P795" s="3">
        <v>18.4</v>
      </c>
      <c r="Q795" s="3"/>
      <c r="R795" s="3">
        <f t="shared" si="168"/>
        <v>60.099999999999994</v>
      </c>
      <c r="S795">
        <f t="shared" si="169"/>
        <v>11</v>
      </c>
      <c r="T795" s="3">
        <f t="shared" si="166"/>
        <v>18.4</v>
      </c>
      <c r="U795" s="3">
        <f t="shared" si="167"/>
        <v>0</v>
      </c>
      <c r="V795">
        <f t="shared" si="164"/>
        <v>11</v>
      </c>
      <c r="W795" s="3">
        <f t="shared" si="170"/>
        <v>20</v>
      </c>
      <c r="X795" s="3">
        <f t="shared" si="171"/>
        <v>1.7999999999999998</v>
      </c>
      <c r="Y795" s="3">
        <f t="shared" si="172"/>
        <v>32.699999999999996</v>
      </c>
      <c r="Z795" s="3"/>
      <c r="AA795" s="3">
        <f t="shared" si="173"/>
        <v>60.6</v>
      </c>
    </row>
    <row r="796" spans="1:27" ht="12.75">
      <c r="A796">
        <v>47</v>
      </c>
      <c r="B796">
        <v>0</v>
      </c>
      <c r="D796">
        <v>1973</v>
      </c>
      <c r="E796" s="3">
        <v>6.4</v>
      </c>
      <c r="F796" s="3">
        <v>7.9</v>
      </c>
      <c r="G796" s="22">
        <v>0.4</v>
      </c>
      <c r="H796" s="3">
        <v>9.2</v>
      </c>
      <c r="I796" s="3">
        <v>0.3</v>
      </c>
      <c r="J796" s="3">
        <v>0</v>
      </c>
      <c r="K796" s="3">
        <v>0</v>
      </c>
      <c r="L796" s="3">
        <v>0</v>
      </c>
      <c r="M796" s="3">
        <v>0</v>
      </c>
      <c r="N796" s="3" t="s">
        <v>15</v>
      </c>
      <c r="O796" s="3">
        <v>1.3</v>
      </c>
      <c r="P796" s="3">
        <v>13.3</v>
      </c>
      <c r="Q796" s="3"/>
      <c r="R796" s="3">
        <f t="shared" si="168"/>
        <v>38.8</v>
      </c>
      <c r="S796">
        <f t="shared" si="169"/>
        <v>11</v>
      </c>
      <c r="T796" s="3">
        <f t="shared" si="166"/>
        <v>13.3</v>
      </c>
      <c r="U796" s="3">
        <f t="shared" si="167"/>
        <v>0</v>
      </c>
      <c r="V796">
        <f t="shared" si="164"/>
        <v>11</v>
      </c>
      <c r="W796" s="3">
        <f t="shared" si="170"/>
        <v>9.9</v>
      </c>
      <c r="X796" s="3">
        <f t="shared" si="171"/>
        <v>1.3</v>
      </c>
      <c r="Y796" s="3">
        <f t="shared" si="172"/>
        <v>35</v>
      </c>
      <c r="Z796" s="3"/>
      <c r="AA796" s="3">
        <f t="shared" si="173"/>
        <v>44.39999999999999</v>
      </c>
    </row>
    <row r="797" spans="1:27" ht="12.75">
      <c r="A797">
        <v>47</v>
      </c>
      <c r="B797">
        <v>0</v>
      </c>
      <c r="D797">
        <v>1974</v>
      </c>
      <c r="E797" s="3">
        <v>5.5</v>
      </c>
      <c r="F797" s="3">
        <v>16.2</v>
      </c>
      <c r="G797" s="3">
        <v>7.3</v>
      </c>
      <c r="H797" s="3">
        <v>3.1</v>
      </c>
      <c r="I797" s="3" t="s">
        <v>15</v>
      </c>
      <c r="J797" s="3">
        <v>0</v>
      </c>
      <c r="K797" s="3">
        <v>0</v>
      </c>
      <c r="L797" s="3">
        <v>0</v>
      </c>
      <c r="M797" s="3">
        <v>0</v>
      </c>
      <c r="N797" s="3">
        <v>0.1</v>
      </c>
      <c r="O797" s="3">
        <v>2.2</v>
      </c>
      <c r="P797" s="3">
        <v>9.2</v>
      </c>
      <c r="Q797" s="3"/>
      <c r="R797" s="3">
        <f t="shared" si="168"/>
        <v>43.6</v>
      </c>
      <c r="S797">
        <f t="shared" si="169"/>
        <v>11</v>
      </c>
      <c r="T797" s="3">
        <f t="shared" si="166"/>
        <v>16.2</v>
      </c>
      <c r="U797" s="3">
        <f t="shared" si="167"/>
        <v>0</v>
      </c>
      <c r="V797">
        <f t="shared" si="164"/>
        <v>11</v>
      </c>
      <c r="W797" s="3">
        <f t="shared" si="170"/>
        <v>10.4</v>
      </c>
      <c r="X797" s="3">
        <f t="shared" si="171"/>
        <v>2.3000000000000003</v>
      </c>
      <c r="Y797" s="3">
        <f t="shared" si="172"/>
        <v>35.7</v>
      </c>
      <c r="Z797" s="3"/>
      <c r="AA797" s="3">
        <f t="shared" si="173"/>
        <v>46.699999999999996</v>
      </c>
    </row>
    <row r="798" spans="1:27" ht="12.75">
      <c r="A798">
        <v>47</v>
      </c>
      <c r="B798">
        <v>0</v>
      </c>
      <c r="D798">
        <v>1975</v>
      </c>
      <c r="E798" s="3">
        <v>12.2</v>
      </c>
      <c r="F798" s="3">
        <v>14.3</v>
      </c>
      <c r="G798" s="3">
        <v>14.1</v>
      </c>
      <c r="H798" s="3">
        <v>2.2</v>
      </c>
      <c r="I798" s="3" t="s">
        <v>15</v>
      </c>
      <c r="J798" s="3">
        <v>0</v>
      </c>
      <c r="K798" s="3">
        <v>0</v>
      </c>
      <c r="L798" s="3">
        <v>0</v>
      </c>
      <c r="M798" s="3">
        <v>0</v>
      </c>
      <c r="N798" s="3" t="s">
        <v>15</v>
      </c>
      <c r="O798" s="3">
        <v>6.6</v>
      </c>
      <c r="P798" s="3">
        <v>6.4</v>
      </c>
      <c r="Q798" s="3"/>
      <c r="R798" s="3">
        <f t="shared" si="168"/>
        <v>55.800000000000004</v>
      </c>
      <c r="S798">
        <f t="shared" si="169"/>
        <v>10</v>
      </c>
      <c r="T798" s="3">
        <f t="shared" si="166"/>
        <v>14.3</v>
      </c>
      <c r="U798" s="3">
        <f t="shared" si="167"/>
        <v>0</v>
      </c>
      <c r="V798">
        <f aca="true" t="shared" si="174" ref="V798:V829">COUNT(E798:P798)</f>
        <v>10</v>
      </c>
      <c r="W798" s="3">
        <f t="shared" si="170"/>
        <v>16.3</v>
      </c>
      <c r="X798" s="3">
        <f t="shared" si="171"/>
        <v>6.6</v>
      </c>
      <c r="Y798" s="3">
        <f t="shared" si="172"/>
        <v>34.9</v>
      </c>
      <c r="Z798" s="3"/>
      <c r="AA798" s="3">
        <f t="shared" si="173"/>
        <v>54.300000000000004</v>
      </c>
    </row>
    <row r="799" spans="1:27" ht="12.75">
      <c r="A799">
        <v>47</v>
      </c>
      <c r="B799">
        <v>0</v>
      </c>
      <c r="D799">
        <v>1976</v>
      </c>
      <c r="E799" s="3">
        <v>19.1</v>
      </c>
      <c r="F799" s="3">
        <v>9.4</v>
      </c>
      <c r="G799" s="3">
        <v>9.8</v>
      </c>
      <c r="H799" s="3">
        <v>0.1</v>
      </c>
      <c r="I799" s="3">
        <v>0.2</v>
      </c>
      <c r="J799" s="3">
        <v>0</v>
      </c>
      <c r="K799" s="3">
        <v>0</v>
      </c>
      <c r="L799" s="3">
        <v>0</v>
      </c>
      <c r="M799" s="3">
        <v>0</v>
      </c>
      <c r="N799" s="3">
        <v>0.7</v>
      </c>
      <c r="O799" s="3">
        <v>2.5</v>
      </c>
      <c r="P799" s="3">
        <v>7.4</v>
      </c>
      <c r="Q799" s="3"/>
      <c r="R799" s="3">
        <f t="shared" si="168"/>
        <v>49.2</v>
      </c>
      <c r="S799">
        <f t="shared" si="169"/>
        <v>12</v>
      </c>
      <c r="T799" s="3">
        <f t="shared" si="166"/>
        <v>19.1</v>
      </c>
      <c r="U799" s="3">
        <f t="shared" si="167"/>
        <v>0</v>
      </c>
      <c r="V799">
        <f t="shared" si="174"/>
        <v>12</v>
      </c>
      <c r="W799" s="3">
        <f t="shared" si="170"/>
        <v>10.1</v>
      </c>
      <c r="X799" s="3">
        <f t="shared" si="171"/>
        <v>3.2</v>
      </c>
      <c r="Y799" s="3">
        <f t="shared" si="172"/>
        <v>20.799999999999997</v>
      </c>
      <c r="Z799" s="3"/>
      <c r="AA799" s="3">
        <f t="shared" si="173"/>
        <v>51.6</v>
      </c>
    </row>
    <row r="800" spans="1:27" ht="12.75">
      <c r="A800">
        <v>47</v>
      </c>
      <c r="B800">
        <v>0</v>
      </c>
      <c r="D800">
        <v>1977</v>
      </c>
      <c r="E800" s="3">
        <v>10.5</v>
      </c>
      <c r="F800" s="3">
        <v>2.9</v>
      </c>
      <c r="G800" s="3">
        <v>9.7</v>
      </c>
      <c r="H800" s="3">
        <v>4.6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3">
        <v>0.2</v>
      </c>
      <c r="O800" s="3">
        <v>9.9</v>
      </c>
      <c r="P800" s="3">
        <v>18.7</v>
      </c>
      <c r="Q800" s="3"/>
      <c r="R800" s="3">
        <f t="shared" si="168"/>
        <v>56.5</v>
      </c>
      <c r="S800">
        <f t="shared" si="169"/>
        <v>12</v>
      </c>
      <c r="T800" s="3">
        <f t="shared" si="166"/>
        <v>18.7</v>
      </c>
      <c r="U800" s="3">
        <f t="shared" si="167"/>
        <v>0</v>
      </c>
      <c r="V800">
        <f t="shared" si="174"/>
        <v>12</v>
      </c>
      <c r="W800" s="3">
        <f t="shared" si="170"/>
        <v>14.299999999999999</v>
      </c>
      <c r="X800" s="3">
        <f t="shared" si="171"/>
        <v>10.1</v>
      </c>
      <c r="Y800" s="3">
        <f t="shared" si="172"/>
        <v>37.7</v>
      </c>
      <c r="Z800" s="3"/>
      <c r="AA800" s="3">
        <f t="shared" si="173"/>
        <v>38.300000000000004</v>
      </c>
    </row>
    <row r="801" spans="1:27" ht="12.75">
      <c r="A801">
        <v>47</v>
      </c>
      <c r="B801">
        <v>0</v>
      </c>
      <c r="D801">
        <v>1978</v>
      </c>
      <c r="E801" s="3">
        <v>13.4</v>
      </c>
      <c r="F801" s="3">
        <v>5.6</v>
      </c>
      <c r="G801" s="3">
        <v>4</v>
      </c>
      <c r="H801" s="3">
        <v>0.7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 t="s">
        <v>15</v>
      </c>
      <c r="O801" s="3">
        <v>7.5</v>
      </c>
      <c r="P801" s="3">
        <v>15.6</v>
      </c>
      <c r="Q801" s="3"/>
      <c r="R801" s="3">
        <f t="shared" si="168"/>
        <v>46.8</v>
      </c>
      <c r="S801">
        <f t="shared" si="169"/>
        <v>11</v>
      </c>
      <c r="T801" s="3">
        <f t="shared" si="166"/>
        <v>15.6</v>
      </c>
      <c r="U801" s="3">
        <f t="shared" si="167"/>
        <v>0</v>
      </c>
      <c r="V801">
        <f t="shared" si="174"/>
        <v>11</v>
      </c>
      <c r="W801" s="3">
        <f t="shared" si="170"/>
        <v>4.7</v>
      </c>
      <c r="X801" s="3">
        <f t="shared" si="171"/>
        <v>7.5</v>
      </c>
      <c r="Y801" s="3">
        <f t="shared" si="172"/>
        <v>50.5</v>
      </c>
      <c r="Z801" s="3"/>
      <c r="AA801" s="3">
        <f t="shared" si="173"/>
        <v>52.5</v>
      </c>
    </row>
    <row r="802" spans="1:27" ht="12.75">
      <c r="A802">
        <v>47</v>
      </c>
      <c r="B802">
        <v>0</v>
      </c>
      <c r="D802">
        <v>1979</v>
      </c>
      <c r="E802" s="3">
        <v>23.9</v>
      </c>
      <c r="F802" s="3">
        <v>11</v>
      </c>
      <c r="G802" s="3">
        <v>7.6</v>
      </c>
      <c r="H802" s="3">
        <v>2.8</v>
      </c>
      <c r="I802" s="3">
        <v>0.7</v>
      </c>
      <c r="J802" s="3">
        <v>0</v>
      </c>
      <c r="K802" s="3">
        <v>0</v>
      </c>
      <c r="L802" s="3">
        <v>0</v>
      </c>
      <c r="M802" s="3">
        <v>0</v>
      </c>
      <c r="N802" s="3">
        <v>0.7</v>
      </c>
      <c r="O802" s="3">
        <v>4.3</v>
      </c>
      <c r="P802" s="3">
        <v>2.1</v>
      </c>
      <c r="Q802" s="3"/>
      <c r="R802" s="3">
        <f t="shared" si="168"/>
        <v>53.1</v>
      </c>
      <c r="S802">
        <f t="shared" si="169"/>
        <v>12</v>
      </c>
      <c r="T802" s="3">
        <f t="shared" si="166"/>
        <v>23.9</v>
      </c>
      <c r="U802" s="3">
        <f t="shared" si="167"/>
        <v>0</v>
      </c>
      <c r="V802">
        <f t="shared" si="174"/>
        <v>12</v>
      </c>
      <c r="W802" s="3">
        <f t="shared" si="170"/>
        <v>11.099999999999998</v>
      </c>
      <c r="X802" s="3">
        <f t="shared" si="171"/>
        <v>5</v>
      </c>
      <c r="Y802" s="3">
        <f t="shared" si="172"/>
        <v>17.9</v>
      </c>
      <c r="Z802" s="3"/>
      <c r="AA802" s="3">
        <f t="shared" si="173"/>
        <v>69.1</v>
      </c>
    </row>
    <row r="803" spans="1:27" ht="12.75">
      <c r="A803">
        <v>47</v>
      </c>
      <c r="B803">
        <v>0</v>
      </c>
      <c r="D803">
        <v>1980</v>
      </c>
      <c r="E803" s="3">
        <v>9.7</v>
      </c>
      <c r="F803" s="3">
        <v>6.1</v>
      </c>
      <c r="G803" s="3">
        <v>8.9</v>
      </c>
      <c r="H803" s="3">
        <v>3.7</v>
      </c>
      <c r="I803" s="3" t="s">
        <v>15</v>
      </c>
      <c r="J803" s="3">
        <v>0</v>
      </c>
      <c r="K803" s="3">
        <v>0</v>
      </c>
      <c r="L803" s="3">
        <v>0</v>
      </c>
      <c r="M803" s="3">
        <v>0</v>
      </c>
      <c r="N803" s="3">
        <v>0.1</v>
      </c>
      <c r="O803" s="3">
        <v>1.3</v>
      </c>
      <c r="P803" s="3">
        <v>9.7</v>
      </c>
      <c r="Q803" s="3"/>
      <c r="R803" s="3">
        <f t="shared" si="168"/>
        <v>39.5</v>
      </c>
      <c r="S803">
        <f t="shared" si="169"/>
        <v>11</v>
      </c>
      <c r="T803" s="3">
        <f t="shared" si="166"/>
        <v>9.7</v>
      </c>
      <c r="U803" s="3">
        <f t="shared" si="167"/>
        <v>0</v>
      </c>
      <c r="V803">
        <f t="shared" si="174"/>
        <v>11</v>
      </c>
      <c r="W803" s="3">
        <f t="shared" si="170"/>
        <v>12.600000000000001</v>
      </c>
      <c r="X803" s="3">
        <f t="shared" si="171"/>
        <v>1.4000000000000001</v>
      </c>
      <c r="Y803" s="3">
        <f t="shared" si="172"/>
        <v>23.799999999999997</v>
      </c>
      <c r="Z803" s="3"/>
      <c r="AA803" s="3">
        <f t="shared" si="173"/>
        <v>35.5</v>
      </c>
    </row>
    <row r="804" spans="1:27" ht="12.75">
      <c r="A804">
        <v>47</v>
      </c>
      <c r="B804">
        <v>0</v>
      </c>
      <c r="D804">
        <v>1981</v>
      </c>
      <c r="E804" s="3">
        <v>2.6</v>
      </c>
      <c r="F804" s="3">
        <v>11.5</v>
      </c>
      <c r="G804" s="3">
        <v>0.9</v>
      </c>
      <c r="H804" s="3">
        <v>0.7</v>
      </c>
      <c r="I804" s="3" t="s">
        <v>15</v>
      </c>
      <c r="J804" s="3">
        <v>0</v>
      </c>
      <c r="K804" s="3">
        <v>0</v>
      </c>
      <c r="L804" s="3">
        <v>0</v>
      </c>
      <c r="M804" s="3">
        <v>0</v>
      </c>
      <c r="N804" s="3">
        <v>0.6</v>
      </c>
      <c r="O804" s="3">
        <v>2.8</v>
      </c>
      <c r="P804" s="3">
        <v>11.5</v>
      </c>
      <c r="Q804" s="3"/>
      <c r="R804" s="3">
        <f t="shared" si="168"/>
        <v>30.6</v>
      </c>
      <c r="S804">
        <f t="shared" si="169"/>
        <v>11</v>
      </c>
      <c r="T804" s="3">
        <f t="shared" si="166"/>
        <v>11.5</v>
      </c>
      <c r="U804" s="3">
        <f t="shared" si="167"/>
        <v>0</v>
      </c>
      <c r="V804">
        <f t="shared" si="174"/>
        <v>11</v>
      </c>
      <c r="W804" s="3">
        <f t="shared" si="170"/>
        <v>1.6</v>
      </c>
      <c r="X804" s="3">
        <f t="shared" si="171"/>
        <v>3.4</v>
      </c>
      <c r="Y804" s="3">
        <f t="shared" si="172"/>
        <v>41.9</v>
      </c>
      <c r="Z804" s="3"/>
      <c r="AA804" s="3">
        <f t="shared" si="173"/>
        <v>26.799999999999997</v>
      </c>
    </row>
    <row r="805" spans="1:27" ht="12.75">
      <c r="A805">
        <v>47</v>
      </c>
      <c r="B805">
        <v>0</v>
      </c>
      <c r="D805">
        <v>1982</v>
      </c>
      <c r="E805" s="3">
        <v>26.5</v>
      </c>
      <c r="F805" s="3">
        <v>3.9</v>
      </c>
      <c r="G805" s="3">
        <v>8.4</v>
      </c>
      <c r="H805" s="3">
        <v>6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1</v>
      </c>
      <c r="O805" s="3">
        <v>4.5</v>
      </c>
      <c r="P805" s="3">
        <v>6.9</v>
      </c>
      <c r="Q805" s="3"/>
      <c r="R805" s="3">
        <f t="shared" si="168"/>
        <v>57.199999999999996</v>
      </c>
      <c r="S805">
        <f t="shared" si="169"/>
        <v>12</v>
      </c>
      <c r="T805" s="3">
        <f t="shared" si="166"/>
        <v>26.5</v>
      </c>
      <c r="U805" s="3">
        <f t="shared" si="167"/>
        <v>0</v>
      </c>
      <c r="V805">
        <f t="shared" si="174"/>
        <v>12</v>
      </c>
      <c r="W805" s="3">
        <f t="shared" si="170"/>
        <v>14.4</v>
      </c>
      <c r="X805" s="3">
        <f t="shared" si="171"/>
        <v>5.5</v>
      </c>
      <c r="Y805" s="3">
        <f t="shared" si="172"/>
        <v>28.5</v>
      </c>
      <c r="Z805" s="3"/>
      <c r="AA805" s="3">
        <f t="shared" si="173"/>
        <v>59.699999999999996</v>
      </c>
    </row>
    <row r="806" spans="1:27" ht="12.75">
      <c r="A806">
        <v>47</v>
      </c>
      <c r="B806">
        <v>0</v>
      </c>
      <c r="D806">
        <v>1983</v>
      </c>
      <c r="E806" s="3">
        <v>9.5</v>
      </c>
      <c r="F806" s="3">
        <v>12.1</v>
      </c>
      <c r="G806" s="3">
        <v>10.1</v>
      </c>
      <c r="H806" s="3">
        <v>4.7</v>
      </c>
      <c r="I806" s="3" t="s">
        <v>15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7.4</v>
      </c>
      <c r="P806" s="3">
        <v>17.1</v>
      </c>
      <c r="Q806" s="3"/>
      <c r="R806" s="3">
        <f t="shared" si="168"/>
        <v>60.900000000000006</v>
      </c>
      <c r="S806">
        <f t="shared" si="169"/>
        <v>11</v>
      </c>
      <c r="T806" s="3">
        <f t="shared" si="166"/>
        <v>17.1</v>
      </c>
      <c r="U806" s="3">
        <f t="shared" si="167"/>
        <v>0</v>
      </c>
      <c r="V806">
        <f t="shared" si="174"/>
        <v>11</v>
      </c>
      <c r="W806" s="3">
        <f t="shared" si="170"/>
        <v>14.8</v>
      </c>
      <c r="X806" s="3">
        <f t="shared" si="171"/>
        <v>7.4</v>
      </c>
      <c r="Y806" s="3">
        <f t="shared" si="172"/>
        <v>28.400000000000002</v>
      </c>
      <c r="Z806" s="3"/>
      <c r="AA806" s="3">
        <f t="shared" si="173"/>
        <v>48.800000000000004</v>
      </c>
    </row>
    <row r="807" spans="1:27" ht="12.75">
      <c r="A807">
        <v>47</v>
      </c>
      <c r="B807">
        <v>0</v>
      </c>
      <c r="D807">
        <v>1984</v>
      </c>
      <c r="E807" s="3">
        <v>8.2</v>
      </c>
      <c r="F807" s="3">
        <v>3.1</v>
      </c>
      <c r="G807" s="3">
        <v>9.1</v>
      </c>
      <c r="H807" s="3">
        <v>1.5</v>
      </c>
      <c r="I807" s="3">
        <v>0.1</v>
      </c>
      <c r="J807" s="3">
        <v>0</v>
      </c>
      <c r="K807" s="3">
        <v>0</v>
      </c>
      <c r="L807" s="3">
        <v>0</v>
      </c>
      <c r="M807" s="3">
        <v>0</v>
      </c>
      <c r="N807" s="3">
        <v>0.1</v>
      </c>
      <c r="O807" s="3">
        <v>1.2</v>
      </c>
      <c r="P807" s="3">
        <v>15.2</v>
      </c>
      <c r="Q807" s="3"/>
      <c r="R807" s="3">
        <f t="shared" si="168"/>
        <v>38.5</v>
      </c>
      <c r="S807">
        <f t="shared" si="169"/>
        <v>12</v>
      </c>
      <c r="T807" s="3">
        <f t="shared" si="166"/>
        <v>15.2</v>
      </c>
      <c r="U807" s="3">
        <f t="shared" si="167"/>
        <v>0</v>
      </c>
      <c r="V807">
        <f t="shared" si="174"/>
        <v>12</v>
      </c>
      <c r="W807" s="3">
        <f t="shared" si="170"/>
        <v>10.7</v>
      </c>
      <c r="X807" s="3">
        <f t="shared" si="171"/>
        <v>1.3</v>
      </c>
      <c r="Y807" s="3">
        <f t="shared" si="172"/>
        <v>38.5</v>
      </c>
      <c r="Z807" s="3"/>
      <c r="AA807" s="3">
        <f t="shared" si="173"/>
        <v>46.50000000000001</v>
      </c>
    </row>
    <row r="808" spans="1:27" ht="12.75">
      <c r="A808">
        <v>47</v>
      </c>
      <c r="B808">
        <v>0</v>
      </c>
      <c r="D808">
        <v>1985</v>
      </c>
      <c r="E808" s="3">
        <v>14.2</v>
      </c>
      <c r="F808" s="3">
        <v>9.1</v>
      </c>
      <c r="G808" s="3">
        <v>15.8</v>
      </c>
      <c r="H808" s="3">
        <v>3.3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16</v>
      </c>
      <c r="P808" s="3">
        <v>22.2</v>
      </c>
      <c r="Q808" s="3"/>
      <c r="R808" s="3">
        <f t="shared" si="168"/>
        <v>80.6</v>
      </c>
      <c r="S808">
        <f t="shared" si="169"/>
        <v>12</v>
      </c>
      <c r="T808" s="3">
        <f t="shared" si="166"/>
        <v>22.2</v>
      </c>
      <c r="U808" s="3">
        <f t="shared" si="167"/>
        <v>0</v>
      </c>
      <c r="V808">
        <f t="shared" si="174"/>
        <v>12</v>
      </c>
      <c r="W808" s="3">
        <f t="shared" si="170"/>
        <v>19.1</v>
      </c>
      <c r="X808" s="3">
        <f t="shared" si="171"/>
        <v>16</v>
      </c>
      <c r="Y808" s="3">
        <f t="shared" si="172"/>
        <v>43.9</v>
      </c>
      <c r="Z808" s="3"/>
      <c r="AA808" s="3">
        <f t="shared" si="173"/>
        <v>58.89999999999999</v>
      </c>
    </row>
    <row r="809" spans="1:27" ht="12.75">
      <c r="A809">
        <v>47</v>
      </c>
      <c r="B809">
        <v>0</v>
      </c>
      <c r="D809">
        <v>1986</v>
      </c>
      <c r="E809" s="3">
        <v>10.1</v>
      </c>
      <c r="F809" s="3">
        <v>11.6</v>
      </c>
      <c r="G809" s="3">
        <v>5.2</v>
      </c>
      <c r="H809" s="3">
        <v>0.2</v>
      </c>
      <c r="I809" s="3" t="s">
        <v>15</v>
      </c>
      <c r="J809" s="3">
        <v>0</v>
      </c>
      <c r="K809" s="3">
        <v>0</v>
      </c>
      <c r="L809" s="3">
        <v>0</v>
      </c>
      <c r="M809" s="3">
        <v>0</v>
      </c>
      <c r="N809" s="3">
        <v>0.4</v>
      </c>
      <c r="O809" s="3">
        <v>7.1</v>
      </c>
      <c r="P809" s="3">
        <v>4.9</v>
      </c>
      <c r="Q809" s="3"/>
      <c r="R809" s="3">
        <f t="shared" si="168"/>
        <v>39.5</v>
      </c>
      <c r="S809">
        <f t="shared" si="169"/>
        <v>11</v>
      </c>
      <c r="T809" s="3">
        <f t="shared" si="166"/>
        <v>11.6</v>
      </c>
      <c r="U809" s="3">
        <f t="shared" si="167"/>
        <v>0</v>
      </c>
      <c r="V809">
        <f t="shared" si="174"/>
        <v>11</v>
      </c>
      <c r="W809" s="3">
        <f t="shared" si="170"/>
        <v>5.4</v>
      </c>
      <c r="X809" s="3">
        <f t="shared" si="171"/>
        <v>7.5</v>
      </c>
      <c r="Y809" s="3">
        <f t="shared" si="172"/>
        <v>15.5</v>
      </c>
      <c r="Z809" s="3"/>
      <c r="AA809" s="3">
        <f t="shared" si="173"/>
        <v>65.30000000000001</v>
      </c>
    </row>
    <row r="810" spans="1:27" ht="12.75">
      <c r="A810">
        <v>47</v>
      </c>
      <c r="B810">
        <v>0</v>
      </c>
      <c r="D810">
        <v>1987</v>
      </c>
      <c r="E810" s="3">
        <v>9.4</v>
      </c>
      <c r="F810" s="22">
        <v>1.2</v>
      </c>
      <c r="G810" s="3">
        <v>9.5</v>
      </c>
      <c r="H810" s="3">
        <v>1.2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1.4</v>
      </c>
      <c r="O810" s="3">
        <v>2.1</v>
      </c>
      <c r="P810" s="3">
        <v>16.5</v>
      </c>
      <c r="Q810" s="3"/>
      <c r="R810" s="3">
        <f>SUM(E810:J810)+SUM(K810:P810)</f>
        <v>41.3</v>
      </c>
      <c r="S810">
        <f t="shared" si="169"/>
        <v>12</v>
      </c>
      <c r="T810" s="3">
        <f t="shared" si="166"/>
        <v>16.5</v>
      </c>
      <c r="U810" s="3">
        <f t="shared" si="167"/>
        <v>0</v>
      </c>
      <c r="V810">
        <f t="shared" si="174"/>
        <v>12</v>
      </c>
      <c r="W810" s="3">
        <f t="shared" si="170"/>
        <v>10.7</v>
      </c>
      <c r="X810" s="3">
        <f t="shared" si="171"/>
        <v>3.5</v>
      </c>
      <c r="Y810" s="3">
        <f t="shared" si="172"/>
        <v>40.9</v>
      </c>
      <c r="Z810" s="3"/>
      <c r="AA810" s="3">
        <f t="shared" si="173"/>
        <v>33.7</v>
      </c>
    </row>
    <row r="811" spans="1:27" ht="12.75">
      <c r="A811">
        <v>47</v>
      </c>
      <c r="B811">
        <v>0</v>
      </c>
      <c r="D811">
        <v>1988</v>
      </c>
      <c r="E811" s="3">
        <v>17.1</v>
      </c>
      <c r="F811" s="3">
        <v>7.3</v>
      </c>
      <c r="G811" s="3">
        <v>4.1</v>
      </c>
      <c r="H811" s="3">
        <v>2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0.5775154040673861</v>
      </c>
      <c r="O811" s="3">
        <v>8.276197599458632</v>
      </c>
      <c r="P811" s="3">
        <v>8.443042347829184</v>
      </c>
      <c r="Q811" s="3"/>
      <c r="R811" s="3">
        <f aca="true" t="shared" si="175" ref="R811:R828">SUM(E811:P811)</f>
        <v>47.7967553513552</v>
      </c>
      <c r="S811">
        <f t="shared" si="169"/>
        <v>12</v>
      </c>
      <c r="T811" s="3">
        <f t="shared" si="166"/>
        <v>17.1</v>
      </c>
      <c r="U811" s="3">
        <f t="shared" si="167"/>
        <v>0</v>
      </c>
      <c r="V811">
        <f t="shared" si="174"/>
        <v>12</v>
      </c>
      <c r="W811" s="3">
        <f t="shared" si="170"/>
        <v>6.1</v>
      </c>
      <c r="X811" s="3">
        <f t="shared" si="171"/>
        <v>8.853713003526018</v>
      </c>
      <c r="Y811" s="3">
        <f t="shared" si="172"/>
        <v>24.775622395555082</v>
      </c>
      <c r="Z811" s="3"/>
      <c r="AA811" s="3">
        <f aca="true" t="shared" si="176" ref="AA811:AA829">SUM(K810:P810,E811:J811)</f>
        <v>50.5</v>
      </c>
    </row>
    <row r="812" spans="1:27" ht="12.75">
      <c r="A812">
        <v>47</v>
      </c>
      <c r="B812">
        <v>0</v>
      </c>
      <c r="D812">
        <v>1989</v>
      </c>
      <c r="E812" s="3">
        <v>7.326133490045232</v>
      </c>
      <c r="F812" s="3">
        <v>9.006446557680665</v>
      </c>
      <c r="G812" s="3">
        <v>18.487929622110624</v>
      </c>
      <c r="H812" s="3">
        <v>1.2920575560066963</v>
      </c>
      <c r="I812" s="3">
        <v>0.14113153114649</v>
      </c>
      <c r="J812" s="3">
        <v>0</v>
      </c>
      <c r="K812" s="3">
        <v>0</v>
      </c>
      <c r="L812" s="3">
        <v>0</v>
      </c>
      <c r="M812" s="3">
        <v>0</v>
      </c>
      <c r="N812" s="3">
        <v>0.8385689354275743</v>
      </c>
      <c r="O812" s="3">
        <v>8.3795188232361</v>
      </c>
      <c r="P812" s="3">
        <v>8.255337108665456</v>
      </c>
      <c r="Q812" s="3"/>
      <c r="R812" s="3">
        <f t="shared" si="175"/>
        <v>53.72712362431885</v>
      </c>
      <c r="S812">
        <f t="shared" si="169"/>
        <v>12</v>
      </c>
      <c r="T812" s="3">
        <f t="shared" si="166"/>
        <v>18.487929622110624</v>
      </c>
      <c r="U812" s="3">
        <f t="shared" si="167"/>
        <v>0</v>
      </c>
      <c r="V812">
        <f t="shared" si="174"/>
        <v>12</v>
      </c>
      <c r="W812" s="3">
        <f t="shared" si="170"/>
        <v>19.92111870926381</v>
      </c>
      <c r="X812" s="3">
        <f t="shared" si="171"/>
        <v>9.218087758663675</v>
      </c>
      <c r="Y812" s="3">
        <f t="shared" si="172"/>
        <v>28.523675962531613</v>
      </c>
      <c r="Z812" s="3"/>
      <c r="AA812" s="3">
        <f t="shared" si="176"/>
        <v>53.550454108344915</v>
      </c>
    </row>
    <row r="813" spans="1:27" ht="12.75">
      <c r="A813">
        <v>47</v>
      </c>
      <c r="B813">
        <v>0</v>
      </c>
      <c r="D813">
        <v>1990</v>
      </c>
      <c r="E813" s="3">
        <v>8.76134558535456</v>
      </c>
      <c r="F813" s="3">
        <v>11.506993268511595</v>
      </c>
      <c r="G813" s="3">
        <v>1.9526356092175088</v>
      </c>
      <c r="H813" s="3">
        <v>1.3092388787975924</v>
      </c>
      <c r="I813" s="3">
        <v>1.4034690315916944</v>
      </c>
      <c r="J813" s="3">
        <v>0</v>
      </c>
      <c r="K813" s="3">
        <v>0</v>
      </c>
      <c r="L813" s="3">
        <v>0</v>
      </c>
      <c r="M813" s="3">
        <v>0</v>
      </c>
      <c r="N813" s="3">
        <v>1.4624532535527301</v>
      </c>
      <c r="O813" s="3">
        <v>2.0474730206218617</v>
      </c>
      <c r="P813" s="3">
        <v>17.7277451294654</v>
      </c>
      <c r="Q813" s="3"/>
      <c r="R813" s="3">
        <f t="shared" si="175"/>
        <v>46.17135377711294</v>
      </c>
      <c r="S813">
        <f t="shared" si="169"/>
        <v>12</v>
      </c>
      <c r="T813" s="3">
        <f t="shared" si="166"/>
        <v>17.7277451294654</v>
      </c>
      <c r="U813" s="3">
        <f t="shared" si="167"/>
        <v>0</v>
      </c>
      <c r="V813">
        <f t="shared" si="174"/>
        <v>12</v>
      </c>
      <c r="W813" s="3">
        <f t="shared" si="170"/>
        <v>4.665343519606795</v>
      </c>
      <c r="X813" s="3">
        <f t="shared" si="171"/>
        <v>3.5099262741745916</v>
      </c>
      <c r="Y813" s="3">
        <f t="shared" si="172"/>
        <v>36.79815329273071</v>
      </c>
      <c r="Z813" s="3"/>
      <c r="AA813" s="3">
        <f t="shared" si="176"/>
        <v>42.407107240802084</v>
      </c>
    </row>
    <row r="814" spans="1:27" ht="12.75">
      <c r="A814">
        <v>47</v>
      </c>
      <c r="B814">
        <v>0</v>
      </c>
      <c r="D814">
        <v>1991</v>
      </c>
      <c r="E814" s="3">
        <v>10.215343519606797</v>
      </c>
      <c r="F814" s="3">
        <v>8.85506464365851</v>
      </c>
      <c r="G814" s="3">
        <v>4.282847170281726</v>
      </c>
      <c r="H814" s="3">
        <v>3.071138298251238</v>
      </c>
      <c r="I814" s="3">
        <v>0.03454072728567867</v>
      </c>
      <c r="J814" s="3">
        <v>0</v>
      </c>
      <c r="K814" s="3">
        <v>0</v>
      </c>
      <c r="L814" s="3">
        <v>0</v>
      </c>
      <c r="M814" s="3">
        <v>0</v>
      </c>
      <c r="N814" s="3">
        <v>0.5070662820101863</v>
      </c>
      <c r="O814" s="17">
        <v>19.514137906471486</v>
      </c>
      <c r="P814" s="3">
        <v>9.99350179862521</v>
      </c>
      <c r="Q814" s="3"/>
      <c r="R814" s="3">
        <f t="shared" si="175"/>
        <v>56.473640346190834</v>
      </c>
      <c r="S814">
        <f t="shared" si="169"/>
        <v>12</v>
      </c>
      <c r="T814" s="3">
        <f t="shared" si="166"/>
        <v>19.514137906471486</v>
      </c>
      <c r="U814" s="3">
        <f t="shared" si="167"/>
        <v>0</v>
      </c>
      <c r="V814">
        <f t="shared" si="174"/>
        <v>12</v>
      </c>
      <c r="W814" s="3">
        <f t="shared" si="170"/>
        <v>7.388526195818642</v>
      </c>
      <c r="X814" s="3">
        <f t="shared" si="171"/>
        <v>20.021204188481672</v>
      </c>
      <c r="Y814" s="3">
        <f t="shared" si="172"/>
        <v>25.582339637425655</v>
      </c>
      <c r="Z814" s="3"/>
      <c r="AA814" s="3">
        <f t="shared" si="176"/>
        <v>47.69660576272394</v>
      </c>
    </row>
    <row r="815" spans="1:27" ht="12.75">
      <c r="A815">
        <v>47</v>
      </c>
      <c r="B815">
        <v>0</v>
      </c>
      <c r="D815">
        <v>1992</v>
      </c>
      <c r="E815" s="3">
        <v>6.894292481390461</v>
      </c>
      <c r="F815" s="3">
        <v>8.69454535740998</v>
      </c>
      <c r="G815" s="3">
        <v>8.048849592192898</v>
      </c>
      <c r="H815" s="3">
        <v>3.6642750293834814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2.6893329059372446</v>
      </c>
      <c r="O815" s="3">
        <v>6.690973038430033</v>
      </c>
      <c r="P815" s="3">
        <v>11.361375859244223</v>
      </c>
      <c r="Q815" s="3"/>
      <c r="R815" s="3">
        <f t="shared" si="175"/>
        <v>48.04364426398833</v>
      </c>
      <c r="S815">
        <f t="shared" si="169"/>
        <v>12</v>
      </c>
      <c r="T815" s="3">
        <f t="shared" si="166"/>
        <v>11.361375859244223</v>
      </c>
      <c r="U815" s="3">
        <f t="shared" si="167"/>
        <v>0</v>
      </c>
      <c r="V815">
        <f t="shared" si="174"/>
        <v>12</v>
      </c>
      <c r="W815" s="3">
        <f t="shared" si="170"/>
        <v>11.71312462157638</v>
      </c>
      <c r="X815" s="3">
        <f t="shared" si="171"/>
        <v>9.380305944367278</v>
      </c>
      <c r="Y815" s="3">
        <f t="shared" si="172"/>
        <v>32.11905474231578</v>
      </c>
      <c r="Z815" s="3"/>
      <c r="AA815" s="3">
        <f t="shared" si="176"/>
        <v>57.3166684474837</v>
      </c>
    </row>
    <row r="816" spans="1:27" ht="12.75">
      <c r="A816">
        <v>47</v>
      </c>
      <c r="B816">
        <v>0</v>
      </c>
      <c r="D816">
        <v>1993</v>
      </c>
      <c r="E816" s="3">
        <v>13.845430423478295</v>
      </c>
      <c r="F816" s="3">
        <v>6.912248459593263</v>
      </c>
      <c r="G816" s="3">
        <v>8.054357659294086</v>
      </c>
      <c r="H816" s="3">
        <v>8.63600455889162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0.4374025002671226</v>
      </c>
      <c r="O816" s="3">
        <v>7.839407700252877</v>
      </c>
      <c r="P816" s="3">
        <v>4.7499483563058735</v>
      </c>
      <c r="Q816" s="3"/>
      <c r="R816" s="3">
        <f t="shared" si="175"/>
        <v>50.474799658083136</v>
      </c>
      <c r="S816">
        <f t="shared" si="169"/>
        <v>12</v>
      </c>
      <c r="T816" s="3">
        <f t="shared" si="166"/>
        <v>13.845430423478295</v>
      </c>
      <c r="U816" s="3">
        <f t="shared" si="167"/>
        <v>0</v>
      </c>
      <c r="V816">
        <f t="shared" si="174"/>
        <v>12</v>
      </c>
      <c r="W816" s="3">
        <f t="shared" si="170"/>
        <v>16.690362218185705</v>
      </c>
      <c r="X816" s="3">
        <f t="shared" si="171"/>
        <v>8.27681020052</v>
      </c>
      <c r="Y816" s="3">
        <f t="shared" si="172"/>
        <v>41.665416533105386</v>
      </c>
      <c r="Z816" s="3"/>
      <c r="AA816" s="3">
        <f t="shared" si="176"/>
        <v>58.18972290486876</v>
      </c>
    </row>
    <row r="817" spans="1:27" ht="12.75">
      <c r="A817">
        <v>47</v>
      </c>
      <c r="B817">
        <v>0</v>
      </c>
      <c r="D817">
        <v>1994</v>
      </c>
      <c r="E817" s="3">
        <v>22.147405349574385</v>
      </c>
      <c r="F817" s="3">
        <v>14.768062827225132</v>
      </c>
      <c r="G817" s="3">
        <v>4.982740321259394</v>
      </c>
      <c r="H817" s="3">
        <v>3.336497845211383</v>
      </c>
      <c r="I817" s="3">
        <v>0.41306051216298034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4.568497346582612</v>
      </c>
      <c r="P817" s="3">
        <v>6.612310788189622</v>
      </c>
      <c r="Q817" s="3"/>
      <c r="R817" s="3">
        <f t="shared" si="175"/>
        <v>56.8285749902055</v>
      </c>
      <c r="S817">
        <f t="shared" si="169"/>
        <v>12</v>
      </c>
      <c r="T817" s="3">
        <f t="shared" si="166"/>
        <v>22.147405349574385</v>
      </c>
      <c r="U817" s="3">
        <f t="shared" si="167"/>
        <v>0</v>
      </c>
      <c r="V817">
        <f t="shared" si="174"/>
        <v>12</v>
      </c>
      <c r="W817" s="3">
        <f t="shared" si="170"/>
        <v>8.732298678633757</v>
      </c>
      <c r="X817" s="3">
        <f t="shared" si="171"/>
        <v>4.568497346582612</v>
      </c>
      <c r="Y817" s="3">
        <f t="shared" si="172"/>
        <v>20.360326958008336</v>
      </c>
      <c r="Z817" s="3"/>
      <c r="AA817" s="3">
        <f t="shared" si="176"/>
        <v>58.67452541225914</v>
      </c>
    </row>
    <row r="818" spans="1:27" ht="12.75">
      <c r="A818">
        <v>47</v>
      </c>
      <c r="B818">
        <v>0</v>
      </c>
      <c r="D818">
        <v>1995</v>
      </c>
      <c r="E818" s="3">
        <v>8.690622217473377</v>
      </c>
      <c r="F818" s="3">
        <v>5.057393952345335</v>
      </c>
      <c r="G818" s="3">
        <v>12.165836805926558</v>
      </c>
      <c r="H818" s="3">
        <v>2.625324999109592</v>
      </c>
      <c r="I818" s="3">
        <v>0</v>
      </c>
      <c r="J818" s="3">
        <v>0</v>
      </c>
      <c r="K818" s="3">
        <v>0</v>
      </c>
      <c r="L818" s="3">
        <v>0</v>
      </c>
      <c r="M818" s="3">
        <v>0.21263133525661576</v>
      </c>
      <c r="N818" s="3">
        <v>0.8290611532571144</v>
      </c>
      <c r="O818" s="3">
        <v>12.733470456245325</v>
      </c>
      <c r="P818" s="3">
        <v>11.784369768849949</v>
      </c>
      <c r="Q818" s="3"/>
      <c r="R818" s="3">
        <f t="shared" si="175"/>
        <v>54.09871068846387</v>
      </c>
      <c r="S818">
        <f t="shared" si="169"/>
        <v>12</v>
      </c>
      <c r="T818" s="3">
        <f t="shared" si="166"/>
        <v>12.733470456245325</v>
      </c>
      <c r="U818" s="3">
        <f t="shared" si="167"/>
        <v>0</v>
      </c>
      <c r="V818">
        <f t="shared" si="174"/>
        <v>12</v>
      </c>
      <c r="W818" s="3">
        <f t="shared" si="170"/>
        <v>14.79116180503615</v>
      </c>
      <c r="X818" s="3">
        <f t="shared" si="171"/>
        <v>13.775162944759055</v>
      </c>
      <c r="Y818" s="3">
        <f t="shared" si="172"/>
        <v>43.34979698685758</v>
      </c>
      <c r="Z818" s="3"/>
      <c r="AA818" s="3">
        <f t="shared" si="176"/>
        <v>39.7199861096271</v>
      </c>
    </row>
    <row r="819" spans="1:27" ht="12.75">
      <c r="A819">
        <v>47</v>
      </c>
      <c r="B819">
        <v>0</v>
      </c>
      <c r="D819">
        <v>1996</v>
      </c>
      <c r="E819" s="3">
        <v>26.077597321651172</v>
      </c>
      <c r="F819" s="3">
        <v>5.487829896356449</v>
      </c>
      <c r="G819" s="3">
        <v>10.231915802970406</v>
      </c>
      <c r="H819" s="3">
        <v>6.798498771236244</v>
      </c>
      <c r="I819" s="3">
        <v>0.34255974641165365</v>
      </c>
      <c r="J819" s="3">
        <v>0</v>
      </c>
      <c r="K819" s="3">
        <v>0</v>
      </c>
      <c r="L819" s="3">
        <v>0</v>
      </c>
      <c r="M819" s="3">
        <v>0</v>
      </c>
      <c r="N819" s="3">
        <v>0.02877978416497489</v>
      </c>
      <c r="O819" s="3">
        <v>7.9952612458596</v>
      </c>
      <c r="P819" s="3">
        <v>22.223727606225737</v>
      </c>
      <c r="Q819" s="3"/>
      <c r="R819" s="17">
        <f t="shared" si="175"/>
        <v>79.18617017487624</v>
      </c>
      <c r="S819">
        <f t="shared" si="169"/>
        <v>12</v>
      </c>
      <c r="T819" s="3">
        <f t="shared" si="166"/>
        <v>26.077597321651172</v>
      </c>
      <c r="U819" s="3">
        <f t="shared" si="167"/>
        <v>0</v>
      </c>
      <c r="V819">
        <f t="shared" si="174"/>
        <v>12</v>
      </c>
      <c r="W819" s="3">
        <f t="shared" si="170"/>
        <v>17.3729743206183</v>
      </c>
      <c r="X819" s="3">
        <f t="shared" si="171"/>
        <v>8.024041030024575</v>
      </c>
      <c r="Y819" s="3">
        <f t="shared" si="172"/>
        <v>54.38291127969512</v>
      </c>
      <c r="Z819" s="3"/>
      <c r="AA819" s="3">
        <f t="shared" si="176"/>
        <v>74.49793425223491</v>
      </c>
    </row>
    <row r="820" spans="1:27" ht="12.75">
      <c r="A820">
        <v>47</v>
      </c>
      <c r="B820">
        <v>0</v>
      </c>
      <c r="D820">
        <v>1997</v>
      </c>
      <c r="E820" s="3">
        <v>22.992636321544325</v>
      </c>
      <c r="F820" s="3">
        <v>9.166547351925063</v>
      </c>
      <c r="G820" s="3">
        <v>15.77582718951455</v>
      </c>
      <c r="H820" s="3">
        <v>1.2925312533390318</v>
      </c>
      <c r="I820" s="3">
        <v>0.7489493179470741</v>
      </c>
      <c r="J820" s="3">
        <v>0</v>
      </c>
      <c r="K820" s="3">
        <v>0</v>
      </c>
      <c r="L820" s="3">
        <v>0</v>
      </c>
      <c r="M820" s="3">
        <v>0</v>
      </c>
      <c r="N820" s="3">
        <v>0.7374114043523169</v>
      </c>
      <c r="O820" s="3">
        <v>3.3526462941197424</v>
      </c>
      <c r="P820" s="3">
        <v>7.40849271645831</v>
      </c>
      <c r="Q820" s="3"/>
      <c r="R820" s="3">
        <f t="shared" si="175"/>
        <v>61.47504184920041</v>
      </c>
      <c r="S820">
        <f t="shared" si="169"/>
        <v>12</v>
      </c>
      <c r="T820" s="3">
        <f t="shared" si="166"/>
        <v>22.992636321544325</v>
      </c>
      <c r="U820" s="3">
        <f t="shared" si="167"/>
        <v>0</v>
      </c>
      <c r="V820">
        <f t="shared" si="174"/>
        <v>12</v>
      </c>
      <c r="W820" s="3">
        <f t="shared" si="170"/>
        <v>17.817307760800652</v>
      </c>
      <c r="X820" s="3">
        <f t="shared" si="171"/>
        <v>4.09005769847206</v>
      </c>
      <c r="Y820" s="3">
        <f t="shared" si="172"/>
        <v>30.463609003810944</v>
      </c>
      <c r="Z820" s="3"/>
      <c r="AA820" s="3">
        <f t="shared" si="176"/>
        <v>80.22426007052036</v>
      </c>
    </row>
    <row r="821" spans="1:27" ht="12.75">
      <c r="A821">
        <v>47</v>
      </c>
      <c r="B821">
        <v>0</v>
      </c>
      <c r="D821">
        <v>1998</v>
      </c>
      <c r="E821" s="3">
        <v>20.695893435908392</v>
      </c>
      <c r="F821" s="3">
        <v>2.3592228514442426</v>
      </c>
      <c r="G821" s="3">
        <v>10.829278412935857</v>
      </c>
      <c r="H821" s="3">
        <v>0.8594329878548278</v>
      </c>
      <c r="I821" s="26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1.6758645866723654</v>
      </c>
      <c r="P821" s="3">
        <v>7.698762332157995</v>
      </c>
      <c r="Q821" s="3"/>
      <c r="R821" s="3">
        <f t="shared" si="175"/>
        <v>44.11845460697369</v>
      </c>
      <c r="S821">
        <f t="shared" si="169"/>
        <v>12</v>
      </c>
      <c r="T821" s="3">
        <f t="shared" si="166"/>
        <v>20.695893435908392</v>
      </c>
      <c r="U821" s="3">
        <f t="shared" si="167"/>
        <v>0</v>
      </c>
      <c r="V821">
        <f t="shared" si="174"/>
        <v>12</v>
      </c>
      <c r="W821" s="3">
        <f t="shared" si="170"/>
        <v>11.688711400790684</v>
      </c>
      <c r="X821" s="3">
        <f t="shared" si="171"/>
        <v>1.6758645866723654</v>
      </c>
      <c r="Y821" s="3">
        <f t="shared" si="172"/>
        <v>40.37278555401218</v>
      </c>
      <c r="Z821" s="3"/>
      <c r="AA821" s="3">
        <f t="shared" si="176"/>
        <v>46.2423781030737</v>
      </c>
    </row>
    <row r="822" spans="1:27" ht="12.75">
      <c r="A822">
        <v>47</v>
      </c>
      <c r="B822">
        <v>0</v>
      </c>
      <c r="D822">
        <v>1999</v>
      </c>
      <c r="E822" s="3">
        <v>26.310930654984507</v>
      </c>
      <c r="F822" s="3">
        <v>6.363092566869679</v>
      </c>
      <c r="G822" s="3">
        <v>5.6933896071517625</v>
      </c>
      <c r="H822" s="3">
        <v>0.11301955337108667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3">
        <v>0.880913202977526</v>
      </c>
      <c r="P822" s="3">
        <v>5.7040175232396635</v>
      </c>
      <c r="Q822" s="3"/>
      <c r="R822" s="3">
        <f t="shared" si="175"/>
        <v>45.06536310859423</v>
      </c>
      <c r="S822">
        <f t="shared" si="169"/>
        <v>12</v>
      </c>
      <c r="T822" s="3">
        <f t="shared" si="166"/>
        <v>26.310930654984507</v>
      </c>
      <c r="U822" s="3">
        <f t="shared" si="167"/>
        <v>0</v>
      </c>
      <c r="V822">
        <f t="shared" si="174"/>
        <v>12</v>
      </c>
      <c r="W822" s="3">
        <f t="shared" si="170"/>
        <v>5.806409160522849</v>
      </c>
      <c r="X822" s="3">
        <f t="shared" si="171"/>
        <v>0.880913202977526</v>
      </c>
      <c r="Y822" s="3">
        <f t="shared" si="172"/>
        <v>31.89221070627204</v>
      </c>
      <c r="Z822" s="3"/>
      <c r="AA822" s="3">
        <f t="shared" si="176"/>
        <v>47.855059301207405</v>
      </c>
    </row>
    <row r="823" spans="1:27" ht="12.75">
      <c r="A823">
        <v>47</v>
      </c>
      <c r="B823">
        <v>0</v>
      </c>
      <c r="D823">
        <v>2000</v>
      </c>
      <c r="E823" s="3">
        <v>14.339685507710938</v>
      </c>
      <c r="F823" s="3">
        <v>11.848507675321438</v>
      </c>
      <c r="G823" s="3">
        <v>3.2670994052071087</v>
      </c>
      <c r="H823" s="3">
        <v>2.7750739039071126</v>
      </c>
      <c r="I823" s="3">
        <v>0</v>
      </c>
      <c r="J823" s="3">
        <v>0</v>
      </c>
      <c r="K823" s="26">
        <v>0</v>
      </c>
      <c r="L823" s="26">
        <v>0</v>
      </c>
      <c r="M823" s="26">
        <v>0</v>
      </c>
      <c r="N823" s="3">
        <v>0.28903194785767716</v>
      </c>
      <c r="O823" s="3">
        <v>7.948945756312997</v>
      </c>
      <c r="P823" s="3">
        <v>27.147066994337003</v>
      </c>
      <c r="Q823" s="3"/>
      <c r="R823" s="3">
        <f t="shared" si="175"/>
        <v>67.61541119065427</v>
      </c>
      <c r="S823">
        <f t="shared" si="169"/>
        <v>12</v>
      </c>
      <c r="T823" s="3">
        <f t="shared" si="166"/>
        <v>27.147066994337003</v>
      </c>
      <c r="U823" s="3">
        <f t="shared" si="167"/>
        <v>0</v>
      </c>
      <c r="V823">
        <f t="shared" si="174"/>
        <v>12</v>
      </c>
      <c r="W823" s="3">
        <f t="shared" si="170"/>
        <v>6.042173309114221</v>
      </c>
      <c r="X823" s="3">
        <f t="shared" si="171"/>
        <v>8.237977704170675</v>
      </c>
      <c r="Y823" s="3">
        <f t="shared" si="172"/>
        <v>46.266212558321754</v>
      </c>
      <c r="Z823" s="3"/>
      <c r="AA823" s="3">
        <f t="shared" si="176"/>
        <v>38.81529721836378</v>
      </c>
    </row>
    <row r="824" spans="1:27" ht="12.75">
      <c r="A824">
        <v>47</v>
      </c>
      <c r="B824">
        <v>0</v>
      </c>
      <c r="D824">
        <v>2001</v>
      </c>
      <c r="E824" s="3">
        <v>7.821950350820957</v>
      </c>
      <c r="F824" s="3">
        <v>11.2971952131638</v>
      </c>
      <c r="G824" s="3">
        <v>5.243067279267728</v>
      </c>
      <c r="H824" s="3">
        <v>1.7828293621113367</v>
      </c>
      <c r="I824" s="3">
        <v>0</v>
      </c>
      <c r="J824" s="3">
        <v>0</v>
      </c>
      <c r="K824" s="26">
        <v>0</v>
      </c>
      <c r="L824" s="26">
        <v>0</v>
      </c>
      <c r="M824" s="26">
        <v>0</v>
      </c>
      <c r="N824" s="3">
        <v>1.096828364853795</v>
      </c>
      <c r="O824" s="3">
        <v>4.350897531787584</v>
      </c>
      <c r="P824" s="3">
        <v>4.715282971827475</v>
      </c>
      <c r="Q824" s="3"/>
      <c r="R824" s="3">
        <f t="shared" si="175"/>
        <v>36.30805107383268</v>
      </c>
      <c r="S824">
        <f t="shared" si="169"/>
        <v>12</v>
      </c>
      <c r="T824" s="3">
        <f t="shared" si="166"/>
        <v>11.2971952131638</v>
      </c>
      <c r="U824" s="3">
        <f t="shared" si="167"/>
        <v>0</v>
      </c>
      <c r="V824">
        <f t="shared" si="174"/>
        <v>12</v>
      </c>
      <c r="W824" s="3">
        <f t="shared" si="170"/>
        <v>7.025896641379065</v>
      </c>
      <c r="X824" s="3">
        <f t="shared" si="171"/>
        <v>5.44772589664138</v>
      </c>
      <c r="Y824" s="3">
        <f t="shared" si="172"/>
        <v>24.607995868504467</v>
      </c>
      <c r="Z824" s="3"/>
      <c r="AA824" s="3">
        <f t="shared" si="176"/>
        <v>61.53008690387149</v>
      </c>
    </row>
    <row r="825" spans="1:27" ht="13.8">
      <c r="A825">
        <v>47</v>
      </c>
      <c r="B825">
        <v>0</v>
      </c>
      <c r="D825">
        <v>2002</v>
      </c>
      <c r="E825" s="27">
        <v>7.607577376500338</v>
      </c>
      <c r="F825" s="3">
        <v>12.285135520176656</v>
      </c>
      <c r="G825" s="3">
        <v>16.334784699220002</v>
      </c>
      <c r="H825" s="3">
        <v>6.7872796238914415</v>
      </c>
      <c r="I825" s="26" t="s">
        <v>15</v>
      </c>
      <c r="J825" s="3">
        <v>0</v>
      </c>
      <c r="K825" s="26">
        <v>0</v>
      </c>
      <c r="L825" s="26">
        <v>0</v>
      </c>
      <c r="M825" s="26">
        <v>0</v>
      </c>
      <c r="N825" s="3">
        <v>3.084515795847135</v>
      </c>
      <c r="O825" s="3">
        <v>1.5914627631157179</v>
      </c>
      <c r="P825" s="3">
        <v>2.5853937386472916</v>
      </c>
      <c r="Q825" s="3"/>
      <c r="R825" s="3">
        <f t="shared" si="175"/>
        <v>50.27614951739857</v>
      </c>
      <c r="S825">
        <f t="shared" si="169"/>
        <v>11</v>
      </c>
      <c r="T825" s="3">
        <f t="shared" si="166"/>
        <v>16.334784699220002</v>
      </c>
      <c r="U825" s="3">
        <f t="shared" si="167"/>
        <v>0</v>
      </c>
      <c r="V825">
        <f t="shared" si="174"/>
        <v>11</v>
      </c>
      <c r="W825" s="3">
        <f t="shared" si="170"/>
        <v>23.122064323111445</v>
      </c>
      <c r="X825" s="3">
        <f t="shared" si="171"/>
        <v>4.675978558962853</v>
      </c>
      <c r="Y825" s="3">
        <f t="shared" si="172"/>
        <v>17.05037397157816</v>
      </c>
      <c r="Z825" s="3"/>
      <c r="AA825" s="3">
        <f t="shared" si="176"/>
        <v>53.17778608825729</v>
      </c>
    </row>
    <row r="826" spans="1:27" ht="13.8">
      <c r="A826">
        <v>47</v>
      </c>
      <c r="B826">
        <v>0</v>
      </c>
      <c r="D826">
        <v>2003</v>
      </c>
      <c r="E826" s="3">
        <v>6.000372190761121</v>
      </c>
      <c r="F826" s="27">
        <v>8.464608042169747</v>
      </c>
      <c r="G826" s="27">
        <v>12.256190120027066</v>
      </c>
      <c r="H826" s="27">
        <v>5.483158813263526</v>
      </c>
      <c r="I826" s="28">
        <v>0</v>
      </c>
      <c r="J826" s="3">
        <v>0</v>
      </c>
      <c r="K826" s="26">
        <v>0</v>
      </c>
      <c r="L826" s="26">
        <v>0</v>
      </c>
      <c r="M826" s="26">
        <v>0</v>
      </c>
      <c r="N826" s="3">
        <v>0.44763863660647507</v>
      </c>
      <c r="O826" s="3">
        <v>3.940976600064109</v>
      </c>
      <c r="P826" s="3">
        <v>8.071181037860171</v>
      </c>
      <c r="Q826" s="3"/>
      <c r="R826" s="3">
        <f t="shared" si="175"/>
        <v>44.66412544075222</v>
      </c>
      <c r="S826">
        <f t="shared" si="169"/>
        <v>12</v>
      </c>
      <c r="T826" s="3">
        <f t="shared" si="166"/>
        <v>12.256190120027066</v>
      </c>
      <c r="U826" s="3">
        <f t="shared" si="167"/>
        <v>0</v>
      </c>
      <c r="V826">
        <f t="shared" si="174"/>
        <v>12</v>
      </c>
      <c r="W826" s="3">
        <f t="shared" si="170"/>
        <v>17.739348933290593</v>
      </c>
      <c r="X826" s="3">
        <f t="shared" si="171"/>
        <v>4.388615236670584</v>
      </c>
      <c r="Y826" s="3">
        <f t="shared" si="172"/>
        <v>40.12838444278235</v>
      </c>
      <c r="Z826" s="3"/>
      <c r="AA826" s="3">
        <f t="shared" si="176"/>
        <v>39.46570146383161</v>
      </c>
    </row>
    <row r="827" spans="1:27" ht="12.75">
      <c r="A827">
        <v>47</v>
      </c>
      <c r="B827">
        <v>0</v>
      </c>
      <c r="D827">
        <v>2004</v>
      </c>
      <c r="E827" s="3">
        <v>12.724854863411334</v>
      </c>
      <c r="F827" s="3">
        <v>19.332348541510843</v>
      </c>
      <c r="G827" s="3">
        <v>10.278266908857784</v>
      </c>
      <c r="H827" s="3">
        <v>0.19256508886277024</v>
      </c>
      <c r="I827" s="26" t="s">
        <v>15</v>
      </c>
      <c r="J827" s="3">
        <v>0</v>
      </c>
      <c r="K827" s="26">
        <v>0</v>
      </c>
      <c r="L827" s="26">
        <v>0</v>
      </c>
      <c r="M827" s="26">
        <v>0</v>
      </c>
      <c r="N827" s="24" t="s">
        <v>15</v>
      </c>
      <c r="O827" s="24">
        <v>1.6208551483420595</v>
      </c>
      <c r="P827" s="24">
        <v>10.291639064002565</v>
      </c>
      <c r="Q827" s="3"/>
      <c r="R827" s="3">
        <f t="shared" si="175"/>
        <v>54.44052961498736</v>
      </c>
      <c r="S827">
        <f t="shared" si="169"/>
        <v>10</v>
      </c>
      <c r="T827" s="3">
        <f t="shared" si="166"/>
        <v>19.332348541510843</v>
      </c>
      <c r="U827" s="3">
        <f t="shared" si="167"/>
        <v>0</v>
      </c>
      <c r="V827">
        <f t="shared" si="174"/>
        <v>10</v>
      </c>
      <c r="W827" s="3">
        <f t="shared" si="170"/>
        <v>10.470831997720554</v>
      </c>
      <c r="X827" s="3">
        <f t="shared" si="171"/>
        <v>1.6208551483420595</v>
      </c>
      <c r="Y827" s="3">
        <f t="shared" si="172"/>
        <v>40.26230722655555</v>
      </c>
      <c r="Z827" s="3"/>
      <c r="AA827" s="3">
        <f t="shared" si="176"/>
        <v>54.987831677173496</v>
      </c>
    </row>
    <row r="828" spans="1:27" ht="12.75">
      <c r="A828">
        <v>47</v>
      </c>
      <c r="B828">
        <v>0</v>
      </c>
      <c r="D828">
        <v>2005</v>
      </c>
      <c r="E828" s="3">
        <v>18.929757452719308</v>
      </c>
      <c r="F828" s="3">
        <v>11.040910709833673</v>
      </c>
      <c r="G828" s="3">
        <v>11.086150585888804</v>
      </c>
      <c r="H828" s="3">
        <v>0.1276204722726787</v>
      </c>
      <c r="I828" s="26">
        <v>0.053280264985575386</v>
      </c>
      <c r="J828" s="3">
        <v>0</v>
      </c>
      <c r="K828" s="26">
        <v>0</v>
      </c>
      <c r="L828" s="26">
        <v>0</v>
      </c>
      <c r="M828" s="26">
        <v>0</v>
      </c>
      <c r="N828" s="24">
        <v>0</v>
      </c>
      <c r="O828" s="24">
        <v>6.925113081881968</v>
      </c>
      <c r="P828" s="24">
        <v>14.848970687751539</v>
      </c>
      <c r="Q828" s="3"/>
      <c r="R828" s="3">
        <f t="shared" si="175"/>
        <v>63.01180325533355</v>
      </c>
      <c r="S828">
        <f t="shared" si="169"/>
        <v>12</v>
      </c>
      <c r="T828" s="3">
        <f t="shared" si="166"/>
        <v>18.929757452719308</v>
      </c>
      <c r="U828" s="3">
        <f t="shared" si="167"/>
        <v>0</v>
      </c>
      <c r="V828">
        <f t="shared" si="174"/>
        <v>12</v>
      </c>
      <c r="W828" s="3">
        <f t="shared" si="170"/>
        <v>11.267051323147058</v>
      </c>
      <c r="X828" s="3">
        <f t="shared" si="171"/>
        <v>6.925113081881968</v>
      </c>
      <c r="Y828" s="3">
        <f t="shared" si="172"/>
        <v>32.22204651494105</v>
      </c>
      <c r="Z828" s="3"/>
      <c r="AA828" s="3">
        <f t="shared" si="176"/>
        <v>53.150213698044666</v>
      </c>
    </row>
    <row r="829" spans="1:27" ht="12.75">
      <c r="A829">
        <v>47</v>
      </c>
      <c r="B829">
        <v>0</v>
      </c>
      <c r="D829">
        <v>2006</v>
      </c>
      <c r="E829" s="3">
        <v>6.322016241051395</v>
      </c>
      <c r="F829" s="3">
        <v>11.051059586138118</v>
      </c>
      <c r="G829" s="3">
        <v>10.641660433807031</v>
      </c>
      <c r="H829" s="3">
        <v>0.05960750792463583</v>
      </c>
      <c r="I829" s="26">
        <v>0.11758022580760054</v>
      </c>
      <c r="J829" s="3">
        <v>0</v>
      </c>
      <c r="K829" s="26">
        <v>0</v>
      </c>
      <c r="L829" s="26">
        <v>0</v>
      </c>
      <c r="M829" s="26">
        <v>0</v>
      </c>
      <c r="N829" s="24">
        <v>0.601561776543078</v>
      </c>
      <c r="O829" s="24">
        <v>3.2293834811411473</v>
      </c>
      <c r="P829" s="24">
        <v>4.785602094240838</v>
      </c>
      <c r="Q829" s="3"/>
      <c r="R829" s="3">
        <f aca="true" t="shared" si="177" ref="R829:R835">SUM(E829:P829)</f>
        <v>36.80847134665384</v>
      </c>
      <c r="S829">
        <f t="shared" si="169"/>
        <v>12</v>
      </c>
      <c r="T829" s="3">
        <f aca="true" t="shared" si="178" ref="T829:T835">MAX(E829:P829)</f>
        <v>11.051059586138118</v>
      </c>
      <c r="U829" s="3">
        <f aca="true" t="shared" si="179" ref="U829:U835">MIN(E829:P829)</f>
        <v>0</v>
      </c>
      <c r="V829">
        <f t="shared" si="174"/>
        <v>12</v>
      </c>
      <c r="W829" s="3">
        <f t="shared" si="170"/>
        <v>10.818848167539267</v>
      </c>
      <c r="X829" s="3">
        <f t="shared" si="171"/>
        <v>3.8309452576842253</v>
      </c>
      <c r="Y829" s="3">
        <f t="shared" si="172"/>
        <v>28.47727499376714</v>
      </c>
      <c r="Z829" s="3"/>
      <c r="AA829" s="3">
        <f t="shared" si="176"/>
        <v>49.96600776436229</v>
      </c>
    </row>
    <row r="830" spans="1:27" ht="12.75">
      <c r="A830">
        <v>47</v>
      </c>
      <c r="B830">
        <v>0</v>
      </c>
      <c r="D830">
        <v>2007</v>
      </c>
      <c r="E830" s="3">
        <v>9.514654343412758</v>
      </c>
      <c r="F830" s="3">
        <v>14.177018556113545</v>
      </c>
      <c r="G830" s="3">
        <v>10.737651814652564</v>
      </c>
      <c r="H830" s="3">
        <v>4.720823093635358</v>
      </c>
      <c r="I830" s="22">
        <v>0</v>
      </c>
      <c r="J830" s="3">
        <v>0</v>
      </c>
      <c r="K830" s="26">
        <v>0</v>
      </c>
      <c r="L830" s="26">
        <v>0</v>
      </c>
      <c r="M830" s="26">
        <v>0</v>
      </c>
      <c r="N830" s="22">
        <v>0</v>
      </c>
      <c r="O830" s="24">
        <v>1.7121629803753962</v>
      </c>
      <c r="P830" s="24">
        <v>23.620096520283504</v>
      </c>
      <c r="Q830" s="3"/>
      <c r="R830" s="3">
        <f t="shared" si="177"/>
        <v>64.48240730847313</v>
      </c>
      <c r="S830">
        <f t="shared" si="169"/>
        <v>12</v>
      </c>
      <c r="T830" s="3">
        <f t="shared" si="178"/>
        <v>23.620096520283504</v>
      </c>
      <c r="U830" s="3">
        <f t="shared" si="179"/>
        <v>0</v>
      </c>
      <c r="V830">
        <f aca="true" t="shared" si="180" ref="V830:V835">COUNT(E830:P830)</f>
        <v>12</v>
      </c>
      <c r="W830" s="3">
        <f aca="true" t="shared" si="181" ref="W830:W835">SUM(G830:I830)</f>
        <v>15.458474908287922</v>
      </c>
      <c r="X830" s="3">
        <f aca="true" t="shared" si="182" ref="X830:X835">SUM(M830:O830)</f>
        <v>1.7121629803753962</v>
      </c>
      <c r="Y830" s="3">
        <f aca="true" t="shared" si="183" ref="Y830:Y835">SUM(P830,E831:F831)</f>
        <v>57.13433593332621</v>
      </c>
      <c r="Z830" s="3"/>
      <c r="AA830" s="3">
        <f aca="true" t="shared" si="184" ref="AA830:AA835">SUM(K829:P829,E830:J830)</f>
        <v>47.76669515973929</v>
      </c>
    </row>
    <row r="831" spans="1:27" ht="12.75">
      <c r="A831">
        <v>47</v>
      </c>
      <c r="B831">
        <v>0</v>
      </c>
      <c r="D831">
        <v>2008</v>
      </c>
      <c r="E831" s="3">
        <v>13.771049257399296</v>
      </c>
      <c r="F831" s="3">
        <v>19.743190155643408</v>
      </c>
      <c r="G831" s="3">
        <v>7.95667094062756</v>
      </c>
      <c r="H831" s="3">
        <v>7.21884460590519</v>
      </c>
      <c r="I831" s="26" t="s">
        <v>15</v>
      </c>
      <c r="J831" s="3">
        <v>0</v>
      </c>
      <c r="K831" s="26">
        <v>0</v>
      </c>
      <c r="L831" s="22">
        <v>0</v>
      </c>
      <c r="M831" s="22">
        <v>0</v>
      </c>
      <c r="N831" s="3">
        <v>0.13485058945043987</v>
      </c>
      <c r="O831" s="3">
        <v>2.2285981408270117</v>
      </c>
      <c r="P831" s="3">
        <v>33.15866545571109</v>
      </c>
      <c r="Q831" s="3"/>
      <c r="R831" s="3">
        <f t="shared" si="177"/>
        <v>84.21186914556398</v>
      </c>
      <c r="S831">
        <f t="shared" si="169"/>
        <v>11</v>
      </c>
      <c r="T831" s="3">
        <f t="shared" si="178"/>
        <v>33.15866545571109</v>
      </c>
      <c r="U831" s="3">
        <f t="shared" si="179"/>
        <v>0</v>
      </c>
      <c r="V831">
        <f t="shared" si="180"/>
        <v>11</v>
      </c>
      <c r="W831" s="3">
        <f t="shared" si="181"/>
        <v>15.17551554653275</v>
      </c>
      <c r="X831" s="3">
        <f t="shared" si="182"/>
        <v>2.3634487302774514</v>
      </c>
      <c r="Y831" s="3">
        <f t="shared" si="183"/>
        <v>52.28154895466041</v>
      </c>
      <c r="Z831" s="3"/>
      <c r="AA831" s="3">
        <f t="shared" si="184"/>
        <v>74.02201446023436</v>
      </c>
    </row>
    <row r="832" spans="1:27" ht="12.75">
      <c r="A832">
        <v>47</v>
      </c>
      <c r="B832">
        <v>0</v>
      </c>
      <c r="D832">
        <v>2009</v>
      </c>
      <c r="E832" s="3">
        <v>8.766632831142928</v>
      </c>
      <c r="F832" s="3">
        <v>10.356250667806389</v>
      </c>
      <c r="G832" s="3">
        <v>4.319718987071269</v>
      </c>
      <c r="H832" s="3">
        <v>1.4997061651885886</v>
      </c>
      <c r="I832" s="26">
        <v>0</v>
      </c>
      <c r="J832" s="22">
        <v>0</v>
      </c>
      <c r="K832" s="22">
        <v>0</v>
      </c>
      <c r="L832" s="22">
        <v>0</v>
      </c>
      <c r="M832" s="22">
        <v>0</v>
      </c>
      <c r="N832" s="3">
        <v>1.35880614025715</v>
      </c>
      <c r="O832" s="3">
        <v>0.4383534565658725</v>
      </c>
      <c r="P832" s="3">
        <v>21.92432239911671</v>
      </c>
      <c r="Q832" s="3"/>
      <c r="R832" s="3">
        <f t="shared" si="177"/>
        <v>48.663790647148915</v>
      </c>
      <c r="S832">
        <f aca="true" t="shared" si="185" ref="S832:S845">COUNT(E832:P832)</f>
        <v>12</v>
      </c>
      <c r="T832" s="3">
        <f t="shared" si="178"/>
        <v>21.92432239911671</v>
      </c>
      <c r="U832" s="3">
        <f t="shared" si="179"/>
        <v>0</v>
      </c>
      <c r="V832">
        <f t="shared" si="180"/>
        <v>12</v>
      </c>
      <c r="W832" s="3">
        <f t="shared" si="181"/>
        <v>5.819425152259858</v>
      </c>
      <c r="X832" s="3">
        <f t="shared" si="182"/>
        <v>1.7971595968230225</v>
      </c>
      <c r="Y832" s="3">
        <f t="shared" si="183"/>
        <v>39.05170424190618</v>
      </c>
      <c r="Z832" s="3"/>
      <c r="AA832" s="3">
        <f t="shared" si="184"/>
        <v>60.46442283719772</v>
      </c>
    </row>
    <row r="833" spans="1:27" ht="12.75">
      <c r="A833">
        <v>47</v>
      </c>
      <c r="B833">
        <v>0</v>
      </c>
      <c r="D833">
        <v>2010</v>
      </c>
      <c r="E833" s="3">
        <v>6.7966360366136</v>
      </c>
      <c r="F833" s="3">
        <v>10.330745806175873</v>
      </c>
      <c r="G833" s="3">
        <v>0.312378459237098</v>
      </c>
      <c r="H833" s="3">
        <v>0.7791662214624069</v>
      </c>
      <c r="I833" s="3">
        <v>0.883539908109841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3.047823841578517</v>
      </c>
      <c r="P833" s="3">
        <v>20.58296114257221</v>
      </c>
      <c r="R833" s="3">
        <f t="shared" si="177"/>
        <v>42.73325141574955</v>
      </c>
      <c r="S833">
        <f t="shared" si="185"/>
        <v>12</v>
      </c>
      <c r="T833" s="3">
        <f t="shared" si="178"/>
        <v>20.58296114257221</v>
      </c>
      <c r="U833" s="3">
        <f t="shared" si="179"/>
        <v>0</v>
      </c>
      <c r="V833">
        <f t="shared" si="180"/>
        <v>12</v>
      </c>
      <c r="W833" s="3">
        <f t="shared" si="181"/>
        <v>1.9750845888093458</v>
      </c>
      <c r="X833" s="3">
        <f t="shared" si="182"/>
        <v>3.047823841578517</v>
      </c>
      <c r="Y833" s="3">
        <f t="shared" si="183"/>
        <v>50.51572030202659</v>
      </c>
      <c r="Z833" s="3"/>
      <c r="AA833" s="3">
        <f t="shared" si="184"/>
        <v>42.82394842753854</v>
      </c>
    </row>
    <row r="834" spans="1:27" ht="12.75">
      <c r="A834">
        <v>47</v>
      </c>
      <c r="B834">
        <v>0</v>
      </c>
      <c r="D834">
        <v>2011</v>
      </c>
      <c r="E834" s="3">
        <v>15.3824202513</v>
      </c>
      <c r="F834" s="3">
        <v>14.550338908154378</v>
      </c>
      <c r="G834" s="3">
        <v>10.595593690781376</v>
      </c>
      <c r="H834" s="3">
        <v>4.4437852423688655</v>
      </c>
      <c r="I834" s="3">
        <v>0.00768825902651</v>
      </c>
      <c r="J834" s="3">
        <v>0</v>
      </c>
      <c r="K834" s="3">
        <v>0</v>
      </c>
      <c r="L834" s="3">
        <v>0</v>
      </c>
      <c r="M834" s="3">
        <v>0</v>
      </c>
      <c r="N834" s="3" t="s">
        <v>15</v>
      </c>
      <c r="O834" s="3">
        <v>3.47247217495</v>
      </c>
      <c r="P834" s="3">
        <v>5.36125431388</v>
      </c>
      <c r="R834" s="3">
        <f t="shared" si="177"/>
        <v>53.81355284046113</v>
      </c>
      <c r="S834">
        <f t="shared" si="185"/>
        <v>11</v>
      </c>
      <c r="T834" s="3">
        <f t="shared" si="178"/>
        <v>15.3824202513</v>
      </c>
      <c r="U834" s="3">
        <f t="shared" si="179"/>
        <v>0</v>
      </c>
      <c r="V834">
        <f t="shared" si="180"/>
        <v>11</v>
      </c>
      <c r="W834" s="3">
        <f t="shared" si="181"/>
        <v>15.047067192176753</v>
      </c>
      <c r="X834" s="3">
        <f t="shared" si="182"/>
        <v>3.47247217495</v>
      </c>
      <c r="Y834" s="3">
        <f t="shared" si="183"/>
        <v>27.694765735438626</v>
      </c>
      <c r="Z834" s="3"/>
      <c r="AA834" s="3">
        <f t="shared" si="184"/>
        <v>68.61061133578185</v>
      </c>
    </row>
    <row r="835" spans="1:27" ht="12.75">
      <c r="A835">
        <v>47</v>
      </c>
      <c r="B835">
        <v>0</v>
      </c>
      <c r="D835">
        <v>2012</v>
      </c>
      <c r="E835" s="3">
        <v>12.2533702397</v>
      </c>
      <c r="F835" s="3">
        <v>10.080141181858625</v>
      </c>
      <c r="G835" s="3">
        <v>4.724612194214266</v>
      </c>
      <c r="H835" s="3">
        <v>0.498662665427</v>
      </c>
      <c r="I835" s="3">
        <v>0</v>
      </c>
      <c r="J835" s="3">
        <v>0</v>
      </c>
      <c r="K835" s="3">
        <v>0</v>
      </c>
      <c r="L835" s="3">
        <v>0</v>
      </c>
      <c r="M835" s="3">
        <v>0.0504251346042</v>
      </c>
      <c r="N835" s="3">
        <v>0.0842254608338</v>
      </c>
      <c r="O835" s="3">
        <v>2.33928058903</v>
      </c>
      <c r="P835" s="3">
        <v>14.890785029</v>
      </c>
      <c r="R835" s="3">
        <f t="shared" si="177"/>
        <v>44.92150249466789</v>
      </c>
      <c r="S835">
        <f t="shared" si="185"/>
        <v>12</v>
      </c>
      <c r="T835" s="3">
        <f t="shared" si="178"/>
        <v>14.890785029</v>
      </c>
      <c r="U835" s="3">
        <f t="shared" si="179"/>
        <v>0</v>
      </c>
      <c r="V835">
        <f t="shared" si="180"/>
        <v>12</v>
      </c>
      <c r="W835" s="3">
        <f t="shared" si="181"/>
        <v>5.223274859641266</v>
      </c>
      <c r="X835" s="3">
        <f t="shared" si="182"/>
        <v>2.473931184468</v>
      </c>
      <c r="Y835" s="3">
        <f t="shared" si="183"/>
        <v>43.26945917386965</v>
      </c>
      <c r="Z835" s="3"/>
      <c r="AA835" s="3">
        <f t="shared" si="184"/>
        <v>36.390512770029886</v>
      </c>
    </row>
    <row r="836" spans="1:27" ht="12.75">
      <c r="A836">
        <v>47</v>
      </c>
      <c r="B836">
        <v>0</v>
      </c>
      <c r="D836">
        <v>2013</v>
      </c>
      <c r="E836" s="3">
        <v>10.603811567</v>
      </c>
      <c r="F836" s="3">
        <v>17.774862577869644</v>
      </c>
      <c r="G836" s="3">
        <v>12.073904063832334</v>
      </c>
      <c r="H836" s="3">
        <v>9.45743839395</v>
      </c>
      <c r="I836" s="3">
        <v>2.97093903638</v>
      </c>
      <c r="J836" s="3">
        <v>0</v>
      </c>
      <c r="K836" s="3">
        <v>0</v>
      </c>
      <c r="L836" s="3">
        <v>0</v>
      </c>
      <c r="M836" s="3">
        <v>0</v>
      </c>
      <c r="N836" s="3">
        <v>0.443233544857</v>
      </c>
      <c r="O836" s="3">
        <v>3.44438214495</v>
      </c>
      <c r="P836" s="3">
        <v>20.5434456173</v>
      </c>
      <c r="R836" s="3">
        <f aca="true" t="shared" si="186" ref="R836:R845">SUM(E836:P836)</f>
        <v>77.31201694613898</v>
      </c>
      <c r="S836">
        <f t="shared" si="185"/>
        <v>12</v>
      </c>
      <c r="T836" s="3">
        <f aca="true" t="shared" si="187" ref="T836:T845">MAX(E836:P836)</f>
        <v>20.5434456173</v>
      </c>
      <c r="U836" s="3">
        <f aca="true" t="shared" si="188" ref="U836:U845">MIN(E836:P836)</f>
        <v>0</v>
      </c>
      <c r="V836">
        <f aca="true" t="shared" si="189" ref="V836:V845">COUNT(E836:P836)</f>
        <v>12</v>
      </c>
      <c r="W836" s="3">
        <f aca="true" t="shared" si="190" ref="W836:W845">SUM(G836:I836)</f>
        <v>24.502281494162332</v>
      </c>
      <c r="X836" s="3">
        <f aca="true" t="shared" si="191" ref="X836:X845">SUM(M836:O836)</f>
        <v>3.8876156898070002</v>
      </c>
      <c r="Y836" s="3">
        <f>SUM(P836,E837:F837)</f>
        <v>52.47910553798944</v>
      </c>
      <c r="Z836" s="3"/>
      <c r="AA836" s="3">
        <f aca="true" t="shared" si="192" ref="AA836:AA841">SUM(K835:P835,E836:J836)</f>
        <v>70.24567185249998</v>
      </c>
    </row>
    <row r="837" spans="1:27" ht="12.75">
      <c r="A837">
        <v>47</v>
      </c>
      <c r="B837">
        <v>0</v>
      </c>
      <c r="D837">
        <v>2014</v>
      </c>
      <c r="E837" s="3">
        <v>18.5297993202</v>
      </c>
      <c r="F837" s="3">
        <v>13.405860600489444</v>
      </c>
      <c r="G837" s="3">
        <v>8.782227260622603</v>
      </c>
      <c r="H837" s="3">
        <v>9.40420272026</v>
      </c>
      <c r="I837" s="3" t="s">
        <v>15</v>
      </c>
      <c r="J837" s="3">
        <v>0</v>
      </c>
      <c r="K837" s="3">
        <v>0</v>
      </c>
      <c r="L837" s="3">
        <v>0</v>
      </c>
      <c r="M837" s="3">
        <v>0</v>
      </c>
      <c r="N837" s="3">
        <v>0.527947690447</v>
      </c>
      <c r="O837" s="3">
        <v>13.9608006595</v>
      </c>
      <c r="P837" s="3">
        <v>6.93855165014</v>
      </c>
      <c r="R837" s="3">
        <f t="shared" si="186"/>
        <v>71.54938990165904</v>
      </c>
      <c r="S837">
        <f t="shared" si="185"/>
        <v>11</v>
      </c>
      <c r="T837" s="3">
        <f t="shared" si="187"/>
        <v>18.5297993202</v>
      </c>
      <c r="U837" s="3">
        <f t="shared" si="188"/>
        <v>0</v>
      </c>
      <c r="V837">
        <f t="shared" si="189"/>
        <v>11</v>
      </c>
      <c r="W837" s="3">
        <f t="shared" si="190"/>
        <v>18.186429980882604</v>
      </c>
      <c r="X837" s="3">
        <f t="shared" si="191"/>
        <v>14.488748349947</v>
      </c>
      <c r="Y837" s="3">
        <f>SUM(P837,E838:F838)</f>
        <v>22.068122217050284</v>
      </c>
      <c r="Z837" s="3"/>
      <c r="AA837" s="3">
        <f t="shared" si="192"/>
        <v>74.55315120867905</v>
      </c>
    </row>
    <row r="838" spans="1:27" ht="12.75">
      <c r="A838">
        <v>47</v>
      </c>
      <c r="B838">
        <v>0</v>
      </c>
      <c r="D838">
        <v>2015</v>
      </c>
      <c r="E838" s="3">
        <v>8.37462939198</v>
      </c>
      <c r="F838" s="3">
        <v>6.754941174930284</v>
      </c>
      <c r="G838" s="3">
        <v>5.093448398734909</v>
      </c>
      <c r="H838" s="3">
        <v>2.80589251017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0.2</v>
      </c>
      <c r="O838" s="3">
        <v>2.80082367137</v>
      </c>
      <c r="P838" s="3">
        <v>9.0021838413</v>
      </c>
      <c r="R838" s="3">
        <f t="shared" si="186"/>
        <v>35.031918988485195</v>
      </c>
      <c r="S838">
        <f t="shared" si="185"/>
        <v>12</v>
      </c>
      <c r="T838" s="3">
        <f t="shared" si="187"/>
        <v>9.0021838413</v>
      </c>
      <c r="U838" s="3">
        <f t="shared" si="188"/>
        <v>0</v>
      </c>
      <c r="V838">
        <f t="shared" si="189"/>
        <v>12</v>
      </c>
      <c r="W838" s="3">
        <f t="shared" si="190"/>
        <v>7.899340908904909</v>
      </c>
      <c r="X838" s="3">
        <f t="shared" si="191"/>
        <v>3.00082367137</v>
      </c>
      <c r="Y838" s="3">
        <f>SUM(P838,E839:F839)</f>
        <v>27.828267540321903</v>
      </c>
      <c r="Z838" s="3"/>
      <c r="AA838" s="3">
        <f t="shared" si="192"/>
        <v>44.456211475902194</v>
      </c>
    </row>
    <row r="839" spans="1:27" ht="12.75">
      <c r="A839">
        <v>47</v>
      </c>
      <c r="B839">
        <v>0</v>
      </c>
      <c r="D839">
        <v>2016</v>
      </c>
      <c r="E839" s="3">
        <v>7.7</v>
      </c>
      <c r="F839" s="3">
        <v>11.126083699021901</v>
      </c>
      <c r="G839" s="3">
        <v>8.36559331378977</v>
      </c>
      <c r="H839" s="3">
        <v>4.7</v>
      </c>
      <c r="I839" s="3">
        <v>0</v>
      </c>
      <c r="J839" s="3">
        <v>0</v>
      </c>
      <c r="K839" s="3">
        <v>0</v>
      </c>
      <c r="L839" s="3">
        <v>0</v>
      </c>
      <c r="M839" s="3">
        <v>0</v>
      </c>
      <c r="N839" s="3">
        <v>0</v>
      </c>
      <c r="O839" s="3">
        <v>1.8</v>
      </c>
      <c r="P839" s="3">
        <v>19.1</v>
      </c>
      <c r="R839" s="3">
        <f t="shared" si="186"/>
        <v>52.79167701281167</v>
      </c>
      <c r="S839">
        <f t="shared" si="185"/>
        <v>12</v>
      </c>
      <c r="T839" s="3">
        <f t="shared" si="187"/>
        <v>19.1</v>
      </c>
      <c r="U839" s="3">
        <f t="shared" si="188"/>
        <v>0</v>
      </c>
      <c r="V839">
        <f t="shared" si="189"/>
        <v>12</v>
      </c>
      <c r="W839" s="3">
        <f t="shared" si="190"/>
        <v>13.065593313789769</v>
      </c>
      <c r="X839" s="3">
        <f t="shared" si="191"/>
        <v>1.8</v>
      </c>
      <c r="Y839" s="3">
        <f>SUM(P839,E840:F840)</f>
        <v>36.6125584792733</v>
      </c>
      <c r="Z839" s="3"/>
      <c r="AA839" s="3">
        <f t="shared" si="192"/>
        <v>43.89468452548168</v>
      </c>
    </row>
    <row r="840" spans="1:27" ht="12.75">
      <c r="A840">
        <v>47</v>
      </c>
      <c r="B840">
        <v>0</v>
      </c>
      <c r="D840">
        <v>2017</v>
      </c>
      <c r="E840" s="3">
        <v>11.5</v>
      </c>
      <c r="F840" s="3">
        <v>6.012558479273295</v>
      </c>
      <c r="G840" s="3">
        <v>5.89518161727739</v>
      </c>
      <c r="H840" s="3">
        <v>1.3</v>
      </c>
      <c r="I840" s="3">
        <v>0.1</v>
      </c>
      <c r="J840" s="3">
        <v>0</v>
      </c>
      <c r="K840" s="3">
        <v>0</v>
      </c>
      <c r="L840" s="3">
        <v>0</v>
      </c>
      <c r="M840" s="3">
        <v>0</v>
      </c>
      <c r="N840" s="3">
        <v>0.811595962952</v>
      </c>
      <c r="O840" s="3">
        <v>3.66281052492</v>
      </c>
      <c r="P840" s="3">
        <v>10.2467822695</v>
      </c>
      <c r="R840" s="3">
        <f t="shared" si="186"/>
        <v>39.52892885392269</v>
      </c>
      <c r="S840">
        <f t="shared" si="185"/>
        <v>12</v>
      </c>
      <c r="T840" s="3">
        <f t="shared" si="187"/>
        <v>11.5</v>
      </c>
      <c r="U840" s="3">
        <f t="shared" si="188"/>
        <v>0</v>
      </c>
      <c r="V840">
        <f t="shared" si="189"/>
        <v>12</v>
      </c>
      <c r="W840" s="3">
        <f t="shared" si="190"/>
        <v>7.29518161727739</v>
      </c>
      <c r="X840" s="3">
        <f t="shared" si="191"/>
        <v>4.474406487872</v>
      </c>
      <c r="Y840" s="3">
        <f>SUM(P840,E841:F841)</f>
        <v>34.346232485480925</v>
      </c>
      <c r="Z840" s="3"/>
      <c r="AA840" s="3">
        <f t="shared" si="192"/>
        <v>45.70774009655069</v>
      </c>
    </row>
    <row r="841" spans="1:27" ht="12.75">
      <c r="A841">
        <v>47</v>
      </c>
      <c r="B841">
        <v>0</v>
      </c>
      <c r="D841">
        <v>2018</v>
      </c>
      <c r="E841" s="3">
        <v>11.8589107098</v>
      </c>
      <c r="F841" s="3">
        <v>12.24053950618092</v>
      </c>
      <c r="G841" s="3">
        <v>7.4138760190155075</v>
      </c>
      <c r="H841" s="3">
        <v>20.7210391201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0.5977322053312877</v>
      </c>
      <c r="O841" s="3">
        <v>6.5</v>
      </c>
      <c r="P841" s="3">
        <v>5.988434061982798</v>
      </c>
      <c r="R841" s="3">
        <f t="shared" si="186"/>
        <v>65.32053162241051</v>
      </c>
      <c r="S841">
        <f t="shared" si="185"/>
        <v>12</v>
      </c>
      <c r="T841" s="3">
        <f t="shared" si="187"/>
        <v>20.7210391201</v>
      </c>
      <c r="U841" s="3">
        <f t="shared" si="188"/>
        <v>0</v>
      </c>
      <c r="V841">
        <f t="shared" si="189"/>
        <v>12</v>
      </c>
      <c r="W841" s="3">
        <f t="shared" si="190"/>
        <v>28.134915139115506</v>
      </c>
      <c r="X841" s="3">
        <f t="shared" si="191"/>
        <v>7.097732205331288</v>
      </c>
      <c r="Y841" s="3">
        <f>SUM(P841,E845:F845)</f>
        <v>24.541114523108767</v>
      </c>
      <c r="Z841" s="3"/>
      <c r="AA841" s="3">
        <f t="shared" si="192"/>
        <v>66.95555411246843</v>
      </c>
    </row>
    <row r="842" spans="1:27" ht="12.75">
      <c r="A842">
        <v>47</v>
      </c>
      <c r="B842">
        <v>0</v>
      </c>
      <c r="D842">
        <v>2019</v>
      </c>
      <c r="E842" s="3">
        <v>15.5</v>
      </c>
      <c r="F842" s="3">
        <v>36.037959478759284</v>
      </c>
      <c r="G842" s="3">
        <v>6.161693292736393</v>
      </c>
      <c r="H842" s="3">
        <v>5.799847088267695</v>
      </c>
      <c r="I842" s="3">
        <v>0.489716604529</v>
      </c>
      <c r="J842" s="3">
        <v>0</v>
      </c>
      <c r="K842" s="3">
        <v>0</v>
      </c>
      <c r="L842" s="3">
        <v>0</v>
      </c>
      <c r="M842" s="3">
        <v>0</v>
      </c>
      <c r="N842" s="3">
        <v>1.9</v>
      </c>
      <c r="O842">
        <v>9.2</v>
      </c>
      <c r="P842" s="3">
        <v>17.4101880062277</v>
      </c>
      <c r="R842" s="3">
        <f>SUM(E842:P842)</f>
        <v>92.49940447052008</v>
      </c>
      <c r="S842">
        <f>COUNT(E842:P842)</f>
        <v>12</v>
      </c>
      <c r="T842" s="3">
        <f>MAX(E842:P842)</f>
        <v>36.037959478759284</v>
      </c>
      <c r="U842" s="3">
        <f>MIN(E842:P842)</f>
        <v>0</v>
      </c>
      <c r="V842">
        <f>COUNT(E842:P842)</f>
        <v>12</v>
      </c>
      <c r="W842" s="3">
        <f>SUM(G842:I842)</f>
        <v>12.451256985533089</v>
      </c>
      <c r="X842" s="3">
        <f>SUM(M842:O842)</f>
        <v>11.1</v>
      </c>
      <c r="Y842" s="3">
        <f>SUM(P842,E845:F845)</f>
        <v>35.962868467353665</v>
      </c>
      <c r="Z842" s="3"/>
      <c r="AA842" s="3">
        <f>SUM(K840:P840,E842:J842)</f>
        <v>78.71040522166436</v>
      </c>
    </row>
    <row r="843" spans="1:27" ht="12.75">
      <c r="A843">
        <v>47</v>
      </c>
      <c r="B843">
        <v>0</v>
      </c>
      <c r="D843">
        <v>2020</v>
      </c>
      <c r="E843" s="3">
        <v>15.2</v>
      </c>
      <c r="F843" s="3">
        <v>9.6</v>
      </c>
      <c r="G843" s="3">
        <v>2.825671844415469</v>
      </c>
      <c r="H843" s="3">
        <v>4.344933330041787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3.7</v>
      </c>
      <c r="O843" s="3">
        <v>2.2973523953219748</v>
      </c>
      <c r="P843" s="3">
        <v>8.5</v>
      </c>
      <c r="R843" s="3">
        <f>SUM(E843:P843)</f>
        <v>46.46795756977922</v>
      </c>
      <c r="S843">
        <f>COUNT(E843:P843)</f>
        <v>12</v>
      </c>
      <c r="T843" s="3">
        <f>MAX(E843:P843)</f>
        <v>15.2</v>
      </c>
      <c r="U843" s="3">
        <f>MIN(E843:P843)</f>
        <v>0</v>
      </c>
      <c r="V843">
        <f>COUNT(E843:P843)</f>
        <v>12</v>
      </c>
      <c r="W843" s="3">
        <f>SUM(G843:I843)</f>
        <v>7.170605174457256</v>
      </c>
      <c r="X843" s="3">
        <f>SUM(M843:O843)</f>
        <v>5.997352395321975</v>
      </c>
      <c r="Y843" s="3">
        <f>SUM(P843,E845:F845)</f>
        <v>27.052680461125966</v>
      </c>
      <c r="Z843" s="3"/>
      <c r="AA843" s="3">
        <f>SUM(K840:P840,E843:J843)</f>
        <v>46.69179393182925</v>
      </c>
    </row>
    <row r="844" spans="1:27" ht="12.75">
      <c r="A844">
        <v>47</v>
      </c>
      <c r="B844">
        <v>0</v>
      </c>
      <c r="D844">
        <v>2021</v>
      </c>
      <c r="E844" s="3">
        <v>9.17545110079</v>
      </c>
      <c r="F844" s="3">
        <v>11.1714851076</v>
      </c>
      <c r="G844" s="3">
        <v>3.52767669874817</v>
      </c>
      <c r="H844" s="3">
        <v>0.5127285416660737</v>
      </c>
      <c r="I844" s="3">
        <v>0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3.8</v>
      </c>
      <c r="P844" s="3">
        <v>17.9454054784213</v>
      </c>
      <c r="R844" s="3">
        <f>SUM(E844:P844)</f>
        <v>46.13274692722554</v>
      </c>
      <c r="S844">
        <f>COUNT(E844:P844)</f>
        <v>12</v>
      </c>
      <c r="T844" s="3">
        <f>MAX(E844:P844)</f>
        <v>17.9454054784213</v>
      </c>
      <c r="U844" s="3">
        <f>MIN(E844:P844)</f>
        <v>0</v>
      </c>
      <c r="V844">
        <f>COUNT(E844:P844)</f>
        <v>12</v>
      </c>
      <c r="W844" s="3">
        <f>SUM(G844:I844)</f>
        <v>4.040405240414244</v>
      </c>
      <c r="X844" s="3">
        <f>SUM(M844:O844)</f>
        <v>3.8</v>
      </c>
      <c r="Y844" s="3">
        <f>SUM(P844,E845:F845)</f>
        <v>36.498085939547266</v>
      </c>
      <c r="Z844" s="3"/>
      <c r="AA844" s="3">
        <f>SUM(K840:P840,E844:J844)</f>
        <v>39.10853020617625</v>
      </c>
    </row>
    <row r="845" spans="1:27" ht="12.75">
      <c r="A845">
        <v>47</v>
      </c>
      <c r="B845">
        <v>0</v>
      </c>
      <c r="D845">
        <v>2022</v>
      </c>
      <c r="E845" s="3">
        <v>9.212972548998858</v>
      </c>
      <c r="F845" s="3">
        <v>9.33970791212711</v>
      </c>
      <c r="G845" s="3">
        <v>5.3280875315959575</v>
      </c>
      <c r="H845" s="3">
        <v>4.514603091513434</v>
      </c>
      <c r="I845" s="3" t="s">
        <v>15</v>
      </c>
      <c r="J845" s="3">
        <v>0</v>
      </c>
      <c r="K845" s="3">
        <v>0</v>
      </c>
      <c r="L845" s="3">
        <v>0</v>
      </c>
      <c r="M845" s="3">
        <v>0</v>
      </c>
      <c r="N845" s="3">
        <v>0.7419541566189753</v>
      </c>
      <c r="O845" s="3">
        <v>6.432020886563366</v>
      </c>
      <c r="P845" s="3">
        <v>16.82097916244311</v>
      </c>
      <c r="R845" s="3">
        <f t="shared" si="186"/>
        <v>52.390325289860805</v>
      </c>
      <c r="S845">
        <f t="shared" si="185"/>
        <v>11</v>
      </c>
      <c r="T845" s="3">
        <f t="shared" si="187"/>
        <v>16.82097916244311</v>
      </c>
      <c r="U845" s="3">
        <f t="shared" si="188"/>
        <v>0</v>
      </c>
      <c r="V845">
        <f t="shared" si="189"/>
        <v>11</v>
      </c>
      <c r="W845" s="3">
        <f t="shared" si="190"/>
        <v>9.842690623109391</v>
      </c>
      <c r="X845" s="3">
        <f t="shared" si="191"/>
        <v>7.173975043182342</v>
      </c>
      <c r="Y845" s="3">
        <f>SUM(P845,E848:F848)</f>
        <v>16.82097916244311</v>
      </c>
      <c r="Z845" s="3"/>
      <c r="AA845" s="3">
        <f>SUM(K841:P841,E845:J845)</f>
        <v>41.48153735154945</v>
      </c>
    </row>
    <row r="846" spans="1:27" ht="12.75">
      <c r="A846">
        <v>47</v>
      </c>
      <c r="B846">
        <v>0</v>
      </c>
      <c r="D846">
        <v>2023</v>
      </c>
      <c r="E846" s="3">
        <v>12.836729311863373</v>
      </c>
      <c r="F846" s="3">
        <v>15.042159180095773</v>
      </c>
      <c r="G846" s="3">
        <v>19.676271882872154</v>
      </c>
      <c r="H846" s="3">
        <v>9.418514816912573</v>
      </c>
      <c r="I846" s="3">
        <v>0.5802677483564034</v>
      </c>
      <c r="J846" s="3">
        <v>0</v>
      </c>
      <c r="K846" s="3">
        <v>0</v>
      </c>
      <c r="L846" s="3">
        <v>0</v>
      </c>
      <c r="M846" s="3">
        <v>0</v>
      </c>
      <c r="N846" s="3">
        <v>1.0304648937308916</v>
      </c>
      <c r="O846" s="3">
        <v>1.938515893004375</v>
      </c>
      <c r="P846" s="3">
        <v>2.325313063555563</v>
      </c>
      <c r="R846" s="3">
        <f>SUM(E846:P846)</f>
        <v>62.84823679039112</v>
      </c>
      <c r="S846">
        <f>COUNT(E846:P846)</f>
        <v>12</v>
      </c>
      <c r="T846" s="3">
        <f>MAX(E846:P846)</f>
        <v>19.676271882872154</v>
      </c>
      <c r="U846" s="3">
        <f>MIN(E846:P846)</f>
        <v>0</v>
      </c>
      <c r="V846">
        <f>COUNT(E846:P846)</f>
        <v>12</v>
      </c>
      <c r="W846" s="3">
        <f>SUM(G846:I846)</f>
        <v>29.67505444814113</v>
      </c>
      <c r="X846" s="3">
        <f>SUM(M846:O846)</f>
        <v>2.9689807867352664</v>
      </c>
      <c r="Y846" s="3">
        <f>SUM(P846,E849:F849)</f>
        <v>2.325313063555563</v>
      </c>
      <c r="Z846" s="3"/>
      <c r="AA846" s="3">
        <f>SUM(K842:P842,E846:J846)</f>
        <v>86.06413094632798</v>
      </c>
    </row>
    <row r="847" spans="1:27" ht="12.75">
      <c r="A847">
        <v>47</v>
      </c>
      <c r="B847">
        <v>0</v>
      </c>
      <c r="D847">
        <v>2024</v>
      </c>
      <c r="E847" s="3">
        <v>12.330226546992234</v>
      </c>
      <c r="F847" s="3">
        <v>3.101716210337994</v>
      </c>
      <c r="G847" s="3">
        <v>9.10733437902045</v>
      </c>
      <c r="H847" s="3">
        <v>3.4591221430789805</v>
      </c>
      <c r="I847" s="3"/>
      <c r="J847" s="3"/>
      <c r="K847" s="3"/>
      <c r="L847" s="3"/>
      <c r="M847" s="3"/>
      <c r="N847" s="3"/>
      <c r="O847" s="3"/>
      <c r="P847" s="3"/>
      <c r="R847" s="3">
        <f>SUM(E847:P847)</f>
        <v>27.998399279429655</v>
      </c>
      <c r="S847">
        <f>COUNT(E847:P847)</f>
        <v>4</v>
      </c>
      <c r="T847" s="3">
        <f>MAX(E847:P847)</f>
        <v>12.330226546992234</v>
      </c>
      <c r="U847" s="3">
        <f>MIN(E847:P847)</f>
        <v>3.101716210337994</v>
      </c>
      <c r="V847">
        <f>COUNT(E847:P847)</f>
        <v>4</v>
      </c>
      <c r="W847" s="3">
        <f>SUM(G847:I847)</f>
        <v>12.56645652209943</v>
      </c>
      <c r="X847" s="3">
        <f>SUM(M847:O847)</f>
        <v>0</v>
      </c>
      <c r="Y847" s="3">
        <f>SUM(P847,E850:F850)</f>
        <v>0</v>
      </c>
      <c r="Z847" s="3"/>
      <c r="AA847" s="3">
        <f>SUM(K843:P843,E847:J847)</f>
        <v>42.49575167475164</v>
      </c>
    </row>
    <row r="851" spans="8:19" ht="12.75"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26"/>
      <c r="S851" s="3"/>
    </row>
    <row r="852" spans="8:19" ht="12.75"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26"/>
      <c r="S852" s="3"/>
    </row>
    <row r="853" spans="8:19" ht="12.75"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8:19" ht="12.75"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8:19" ht="12.75"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8:19" ht="12.75"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8:19" ht="12.75"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8:19" ht="12.75"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8:19" ht="12.75"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8:19" ht="12.75"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8:19" ht="12.75"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</sheetData>
  <printOptions/>
  <pageMargins left="0.75" right="0.75" top="1" bottom="1" header="0.5" footer="0.5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HOPKINS</dc:creator>
  <cp:keywords/>
  <dc:description/>
  <cp:lastModifiedBy>EDWARD J HOPKINS</cp:lastModifiedBy>
  <dcterms:created xsi:type="dcterms:W3CDTF">2008-09-15T19:32:29Z</dcterms:created>
  <dcterms:modified xsi:type="dcterms:W3CDTF">2024-05-08T02:25:57Z</dcterms:modified>
  <cp:category/>
  <cp:version/>
  <cp:contentType/>
  <cp:contentStatus/>
</cp:coreProperties>
</file>